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255" windowWidth="17895" windowHeight="8265"/>
  </bookViews>
  <sheets>
    <sheet name="Summary-All Examples" sheetId="1" r:id="rId1"/>
    <sheet name=" Example 1" sheetId="6" r:id="rId2"/>
    <sheet name="Example 2" sheetId="7" r:id="rId3"/>
    <sheet name="Example 3" sheetId="5" r:id="rId4"/>
  </sheets>
  <calcPr calcId="125725"/>
  <customWorkbookViews>
    <customWorkbookView name="CoBank - Personal View" guid="{6E512A42-7AAD-4B80-B075-12F538A6AA7C}" mergeInterval="0" personalView="1" maximized="1" windowWidth="1276" windowHeight="809" activeSheetId="1"/>
  </customWorkbookViews>
</workbook>
</file>

<file path=xl/calcChain.xml><?xml version="1.0" encoding="utf-8"?>
<calcChain xmlns="http://schemas.openxmlformats.org/spreadsheetml/2006/main">
  <c r="N24" i="7"/>
  <c r="P24" s="1"/>
  <c r="S24"/>
  <c r="N25"/>
  <c r="P25"/>
  <c r="S25"/>
  <c r="N27"/>
  <c r="O27" s="1"/>
  <c r="N28"/>
  <c r="O28"/>
  <c r="P28" s="1"/>
  <c r="Q28"/>
  <c r="S28" s="1"/>
  <c r="K30"/>
  <c r="S30" s="1"/>
  <c r="L30"/>
  <c r="N30"/>
  <c r="O30" s="1"/>
  <c r="N31"/>
  <c r="O31" s="1"/>
  <c r="P31" s="1"/>
  <c r="Q31"/>
  <c r="S31"/>
  <c r="N32"/>
  <c r="P32"/>
  <c r="S32"/>
  <c r="K33"/>
  <c r="K35" s="1"/>
  <c r="L33"/>
  <c r="M33"/>
  <c r="M35" s="1"/>
  <c r="Q33"/>
  <c r="R33"/>
  <c r="S33"/>
  <c r="L35"/>
  <c r="R35"/>
  <c r="N22" i="6"/>
  <c r="O22" s="1"/>
  <c r="N23"/>
  <c r="O23"/>
  <c r="P23" s="1"/>
  <c r="Q23"/>
  <c r="S23" s="1"/>
  <c r="K25"/>
  <c r="S25" s="1"/>
  <c r="L25"/>
  <c r="N25"/>
  <c r="O25" s="1"/>
  <c r="M26"/>
  <c r="N26" s="1"/>
  <c r="Q26"/>
  <c r="S26" s="1"/>
  <c r="N27"/>
  <c r="P27" s="1"/>
  <c r="S27"/>
  <c r="L28"/>
  <c r="L30" s="1"/>
  <c r="R28"/>
  <c r="R30" s="1"/>
  <c r="N24" i="5"/>
  <c r="O24"/>
  <c r="P24" s="1"/>
  <c r="Q24"/>
  <c r="S24" s="1"/>
  <c r="N25"/>
  <c r="O25" s="1"/>
  <c r="P25" s="1"/>
  <c r="K27"/>
  <c r="L27"/>
  <c r="N27" s="1"/>
  <c r="Q27"/>
  <c r="S27" s="1"/>
  <c r="N28"/>
  <c r="O28" s="1"/>
  <c r="P28" s="1"/>
  <c r="N29"/>
  <c r="P29"/>
  <c r="S29"/>
  <c r="K30"/>
  <c r="K35" s="1"/>
  <c r="M30"/>
  <c r="M35" s="1"/>
  <c r="R30"/>
  <c r="R35"/>
  <c r="Q73" i="1"/>
  <c r="Q40"/>
  <c r="K104"/>
  <c r="K107" s="1"/>
  <c r="Q104"/>
  <c r="Q107" s="1"/>
  <c r="N105"/>
  <c r="Q105"/>
  <c r="S105" s="1"/>
  <c r="R107"/>
  <c r="S106"/>
  <c r="S104"/>
  <c r="N102"/>
  <c r="Q102"/>
  <c r="S102" s="1"/>
  <c r="N101"/>
  <c r="Q101" s="1"/>
  <c r="K72"/>
  <c r="K75"/>
  <c r="K77" s="1"/>
  <c r="N73"/>
  <c r="Q75"/>
  <c r="R75"/>
  <c r="S75"/>
  <c r="S74"/>
  <c r="S73"/>
  <c r="S72"/>
  <c r="N70"/>
  <c r="Q70" s="1"/>
  <c r="S70" s="1"/>
  <c r="N69"/>
  <c r="Q69"/>
  <c r="S69" s="1"/>
  <c r="S77" s="1"/>
  <c r="S67"/>
  <c r="S66"/>
  <c r="K39"/>
  <c r="K42" s="1"/>
  <c r="Q42"/>
  <c r="R42"/>
  <c r="S41"/>
  <c r="S40"/>
  <c r="N37"/>
  <c r="Q37" s="1"/>
  <c r="S37" s="1"/>
  <c r="N36"/>
  <c r="Q36"/>
  <c r="S36" s="1"/>
  <c r="L104"/>
  <c r="L72"/>
  <c r="N72"/>
  <c r="O72" s="1"/>
  <c r="N74"/>
  <c r="M40"/>
  <c r="N40" s="1"/>
  <c r="L39"/>
  <c r="N39"/>
  <c r="O39" s="1"/>
  <c r="N104"/>
  <c r="O104" s="1"/>
  <c r="O105"/>
  <c r="P105"/>
  <c r="N106"/>
  <c r="P106"/>
  <c r="O101"/>
  <c r="O102"/>
  <c r="P102" s="1"/>
  <c r="O73"/>
  <c r="P73"/>
  <c r="P74"/>
  <c r="N66"/>
  <c r="P66"/>
  <c r="N67"/>
  <c r="P67"/>
  <c r="O69"/>
  <c r="P69"/>
  <c r="N41"/>
  <c r="P41" s="1"/>
  <c r="O36"/>
  <c r="P36"/>
  <c r="N107"/>
  <c r="R112"/>
  <c r="M107"/>
  <c r="M112" s="1"/>
  <c r="L107"/>
  <c r="L112" s="1"/>
  <c r="R77"/>
  <c r="M75"/>
  <c r="M77"/>
  <c r="L75"/>
  <c r="L77"/>
  <c r="R44"/>
  <c r="L42"/>
  <c r="M42"/>
  <c r="M44" s="1"/>
  <c r="L44"/>
  <c r="P39" l="1"/>
  <c r="O40"/>
  <c r="O42" s="1"/>
  <c r="O75"/>
  <c r="P72"/>
  <c r="P75" s="1"/>
  <c r="K44"/>
  <c r="S42"/>
  <c r="S107"/>
  <c r="K112"/>
  <c r="N30" i="5"/>
  <c r="N35" s="1"/>
  <c r="O27"/>
  <c r="O30" s="1"/>
  <c r="O28" i="6"/>
  <c r="O30" s="1"/>
  <c r="P25"/>
  <c r="P22"/>
  <c r="P104" i="1"/>
  <c r="P107" s="1"/>
  <c r="O107"/>
  <c r="O112" s="1"/>
  <c r="S101"/>
  <c r="S112" s="1"/>
  <c r="Q112"/>
  <c r="P26" i="6"/>
  <c r="O26"/>
  <c r="N28"/>
  <c r="N30" s="1"/>
  <c r="P30" i="7"/>
  <c r="P33" s="1"/>
  <c r="O33"/>
  <c r="O35" s="1"/>
  <c r="P27"/>
  <c r="P35" s="1"/>
  <c r="S44" i="1"/>
  <c r="N75"/>
  <c r="N77" s="1"/>
  <c r="N112"/>
  <c r="Q44"/>
  <c r="N42"/>
  <c r="N44" s="1"/>
  <c r="Q77"/>
  <c r="O37"/>
  <c r="O70"/>
  <c r="P101"/>
  <c r="P112" s="1"/>
  <c r="S39"/>
  <c r="O35" i="5"/>
  <c r="L30"/>
  <c r="L35" s="1"/>
  <c r="Q28"/>
  <c r="Q25"/>
  <c r="S25" s="1"/>
  <c r="Q28" i="6"/>
  <c r="M28"/>
  <c r="M30" s="1"/>
  <c r="K28"/>
  <c r="Q22"/>
  <c r="N33" i="7"/>
  <c r="N35" s="1"/>
  <c r="Q27"/>
  <c r="S28" i="6" l="1"/>
  <c r="K30"/>
  <c r="P37" i="1"/>
  <c r="O44"/>
  <c r="Q35" i="7"/>
  <c r="S27"/>
  <c r="S35" s="1"/>
  <c r="S22" i="6"/>
  <c r="S30" s="1"/>
  <c r="Q30"/>
  <c r="S28" i="5"/>
  <c r="Q30"/>
  <c r="S30" s="1"/>
  <c r="S35" s="1"/>
  <c r="P70" i="1"/>
  <c r="P77" s="1"/>
  <c r="O77"/>
  <c r="P30" i="6"/>
  <c r="P28"/>
  <c r="P27" i="5"/>
  <c r="P30" s="1"/>
  <c r="P35" s="1"/>
  <c r="P40" i="1"/>
  <c r="P42"/>
  <c r="Q35" i="5" l="1"/>
  <c r="P44" i="1"/>
</calcChain>
</file>

<file path=xl/sharedStrings.xml><?xml version="1.0" encoding="utf-8"?>
<sst xmlns="http://schemas.openxmlformats.org/spreadsheetml/2006/main" count="471" uniqueCount="75">
  <si>
    <t>Assets</t>
  </si>
  <si>
    <t>Dr</t>
  </si>
  <si>
    <t>Cr</t>
  </si>
  <si>
    <t>Liabilities</t>
  </si>
  <si>
    <t>Acquiror</t>
  </si>
  <si>
    <t>Acquiree</t>
  </si>
  <si>
    <t xml:space="preserve">Cr </t>
  </si>
  <si>
    <t>Cash</t>
  </si>
  <si>
    <t>Goodwill</t>
  </si>
  <si>
    <t>Acquisition Cost Expense</t>
  </si>
  <si>
    <t>Record net assets acquired</t>
  </si>
  <si>
    <t>Record acquisition costs</t>
  </si>
  <si>
    <t>Preacquistion</t>
  </si>
  <si>
    <t xml:space="preserve">Dr </t>
  </si>
  <si>
    <t>Equity</t>
  </si>
  <si>
    <t>Postacquisition</t>
  </si>
  <si>
    <t>Based on FAS 141(R) - Business Combinations Accounting Literature (Revised)</t>
  </si>
  <si>
    <t>Acquiror Accounting</t>
  </si>
  <si>
    <t>Example 1-No Goodwill (purchase price = FMV of member interests of acquiree)</t>
  </si>
  <si>
    <t>Accounting Entries</t>
  </si>
  <si>
    <t>Post Combination View</t>
  </si>
  <si>
    <t>A</t>
  </si>
  <si>
    <t>B</t>
  </si>
  <si>
    <t>C</t>
  </si>
  <si>
    <t>B+C</t>
  </si>
  <si>
    <t>D</t>
  </si>
  <si>
    <t>FMV Acquisition</t>
  </si>
  <si>
    <t>Transaction Costs</t>
  </si>
  <si>
    <t>Assets (FMV)</t>
  </si>
  <si>
    <t>Liabilities (FMV)</t>
  </si>
  <si>
    <t>Stock (FMV)</t>
  </si>
  <si>
    <t>Paid in Capital (FMV)</t>
  </si>
  <si>
    <t>Paid-in Capital</t>
  </si>
  <si>
    <t>Retained Earnings</t>
  </si>
  <si>
    <t>check</t>
  </si>
  <si>
    <t>Example 2-Goodwill (purchase price &gt; FMV of member interests of acquiree)</t>
  </si>
  <si>
    <t>E</t>
  </si>
  <si>
    <t>Paid-in Capital (FMV)</t>
  </si>
  <si>
    <t/>
  </si>
  <si>
    <t>Consideration</t>
  </si>
  <si>
    <t>Acquiror =</t>
  </si>
  <si>
    <t>Acquiree =</t>
  </si>
  <si>
    <t xml:space="preserve">Assumes: </t>
  </si>
  <si>
    <t>Assumes:</t>
  </si>
  <si>
    <t>FMV of Member Interests Issued by Acquiror + Cash &gt; FMV of Member Interests of Acquiree</t>
  </si>
  <si>
    <t>FMV of Member Interests Issued by Acquiror &lt; FMV of Member Interests of Acquiree</t>
  </si>
  <si>
    <t>Example 3-Bargain Purchase (purchase price &lt; FMV of member interest of acquiree)</t>
  </si>
  <si>
    <t>This situation is unlikely to occur unless the acquisition of mutual entities involves the FMV of consideration paid by Acquiror &lt; FMV of net assets (e.g. member interests) of the acquiree.</t>
  </si>
  <si>
    <t>Gain on Acquisition</t>
  </si>
  <si>
    <t>FMV Adjustments</t>
  </si>
  <si>
    <t>Interest Rate Environment Down and Credit Quality Improvement</t>
  </si>
  <si>
    <t>F</t>
  </si>
  <si>
    <t>FMV Adjustment</t>
  </si>
  <si>
    <t>Elim Equity/Net Assets</t>
  </si>
  <si>
    <t>B+C+D</t>
  </si>
  <si>
    <t>Stock (Par Value)</t>
  </si>
  <si>
    <t>Net Assets (e.g. Member Interests Received) = 23, reflecting 20 for par value and 3 for FMV adjustment</t>
  </si>
  <si>
    <t>Net FMV of Assets = 23</t>
  </si>
  <si>
    <t>Member Interests of Acquiree are Eliminated in Acquisition and Replaced With Newly Issued Member Interests of Acquiror</t>
  </si>
  <si>
    <t>No bargain purchase resulted because the FMV of the acquiree's net assets were used to value the consideration given by the acquiror</t>
  </si>
  <si>
    <t>Cash paid by Acquiror Leaves the Combined Entity and Flows to Owners of the the Acquiree</t>
  </si>
  <si>
    <t>Goodwill results as the FMV of consideration paid exceeds FMV of net assets acquired</t>
  </si>
  <si>
    <t>Member Interests Issued = 8 reflecting 5 for par value and 3 for FMV adjustment</t>
  </si>
  <si>
    <t>Net FMV of assets is 23</t>
  </si>
  <si>
    <t>Gain resulting from bargain purchase is recorded as income on day one</t>
  </si>
  <si>
    <t>The determination of FMV of acquiror's stock issued is on a basis other than the FMV of net asset acquired, thus creating a gain</t>
  </si>
  <si>
    <t>A+E+F</t>
  </si>
  <si>
    <t>Net Assets Acq</t>
  </si>
  <si>
    <t>Equity Issued/</t>
  </si>
  <si>
    <t>Balance Sheet</t>
  </si>
  <si>
    <t>Income Statement</t>
  </si>
  <si>
    <t>Member Interests Issued = 15 par value; 23 assumed fair value</t>
  </si>
  <si>
    <t>Member Interests Issued = 15 par value + 15 Cash Paid = 30 Total; 38 assumed fair value</t>
  </si>
  <si>
    <t>3 increase in capital due to FMV acquisition adjustment recorded as paid in capital</t>
  </si>
  <si>
    <t>8 increase in capital recorded as paid in capital (3 due to FMV acquisition adjustment and 5 due to non-stock capital acquired -e.g. retained earnings)</t>
  </si>
</sst>
</file>

<file path=xl/styles.xml><?xml version="1.0" encoding="utf-8"?>
<styleSheet xmlns="http://schemas.openxmlformats.org/spreadsheetml/2006/main">
  <numFmts count="3">
    <numFmt numFmtId="43" formatCode="_(* #,##0.00_);_(* \(#,##0.00\);_(* &quot;-&quot;??_);_(@_)"/>
    <numFmt numFmtId="164" formatCode="_(* #,##0.0_);_(* \(#,##0.0\);_(* &quot;-&quot;??_);_(@_)"/>
    <numFmt numFmtId="165" formatCode="_(* #,##0_);_(* \(#,##0\);_(* &quot;-&quot;??_);_(@_)"/>
  </numFmts>
  <fonts count="6">
    <font>
      <sz val="10"/>
      <name val="Arial"/>
    </font>
    <font>
      <sz val="10"/>
      <name val="Arial"/>
    </font>
    <font>
      <b/>
      <sz val="10"/>
      <name val="Arial"/>
      <family val="2"/>
    </font>
    <font>
      <b/>
      <u/>
      <sz val="10"/>
      <name val="Arial"/>
      <family val="2"/>
    </font>
    <font>
      <sz val="8"/>
      <name val="Arial"/>
    </font>
    <font>
      <sz val="10"/>
      <name val="Arial"/>
      <family val="2"/>
    </font>
  </fonts>
  <fills count="3">
    <fill>
      <patternFill patternType="none"/>
    </fill>
    <fill>
      <patternFill patternType="gray125"/>
    </fill>
    <fill>
      <patternFill patternType="solid">
        <fgColor indexed="22"/>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4">
    <xf numFmtId="0" fontId="0" fillId="0" borderId="0" xfId="0"/>
    <xf numFmtId="0" fontId="2" fillId="0" borderId="0" xfId="0" applyFont="1"/>
    <xf numFmtId="0" fontId="3" fillId="0" borderId="1" xfId="0" applyFont="1" applyBorder="1"/>
    <xf numFmtId="0" fontId="3" fillId="0" borderId="2" xfId="0" applyFont="1" applyBorder="1"/>
    <xf numFmtId="0" fontId="0" fillId="0" borderId="2" xfId="0" applyBorder="1"/>
    <xf numFmtId="0" fontId="0" fillId="0" borderId="3" xfId="0" applyBorder="1"/>
    <xf numFmtId="0" fontId="3" fillId="0" borderId="4" xfId="0" applyFont="1" applyBorder="1"/>
    <xf numFmtId="0" fontId="0" fillId="0" borderId="5" xfId="0" applyBorder="1"/>
    <xf numFmtId="0" fontId="0" fillId="0" borderId="4" xfId="0" applyBorder="1"/>
    <xf numFmtId="0" fontId="0" fillId="0" borderId="6" xfId="0" applyBorder="1"/>
    <xf numFmtId="0" fontId="0" fillId="0" borderId="0" xfId="0" applyBorder="1"/>
    <xf numFmtId="0" fontId="3" fillId="0" borderId="0" xfId="0" applyFont="1" applyBorder="1"/>
    <xf numFmtId="0" fontId="0" fillId="0" borderId="0" xfId="0" applyFill="1" applyBorder="1"/>
    <xf numFmtId="165" fontId="0" fillId="0" borderId="0" xfId="0" applyNumberFormat="1" applyFill="1" applyBorder="1"/>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4" xfId="0" applyFont="1" applyFill="1" applyBorder="1" applyAlignment="1">
      <alignment horizontal="center"/>
    </xf>
    <xf numFmtId="0" fontId="2" fillId="0" borderId="0" xfId="0" applyFont="1" applyFill="1" applyBorder="1" applyAlignment="1">
      <alignment horizontal="center"/>
    </xf>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7" xfId="0" applyFont="1" applyFill="1" applyBorder="1" applyAlignment="1">
      <alignment horizontal="center"/>
    </xf>
    <xf numFmtId="0" fontId="2" fillId="0" borderId="8" xfId="0" applyFont="1" applyFill="1" applyBorder="1" applyAlignment="1">
      <alignment horizontal="center"/>
    </xf>
    <xf numFmtId="165" fontId="0" fillId="0" borderId="4" xfId="0" applyNumberFormat="1" applyFill="1" applyBorder="1"/>
    <xf numFmtId="165" fontId="0" fillId="0" borderId="5" xfId="0" applyNumberFormat="1" applyFill="1" applyBorder="1"/>
    <xf numFmtId="0" fontId="0" fillId="0" borderId="4" xfId="0" applyFill="1" applyBorder="1"/>
    <xf numFmtId="0" fontId="0" fillId="0" borderId="5" xfId="0" applyFill="1" applyBorder="1"/>
    <xf numFmtId="165" fontId="0" fillId="0" borderId="6" xfId="0" applyNumberFormat="1" applyFill="1" applyBorder="1"/>
    <xf numFmtId="165" fontId="0" fillId="0" borderId="7" xfId="0" applyNumberFormat="1" applyFill="1" applyBorder="1"/>
    <xf numFmtId="165" fontId="0" fillId="0" borderId="8" xfId="0" applyNumberFormat="1" applyFill="1" applyBorder="1"/>
    <xf numFmtId="164" fontId="0" fillId="0" borderId="4" xfId="0" applyNumberFormat="1" applyFill="1" applyBorder="1"/>
    <xf numFmtId="0" fontId="3" fillId="0" borderId="0" xfId="0" applyFont="1" applyFill="1" applyBorder="1"/>
    <xf numFmtId="0" fontId="0" fillId="0" borderId="0" xfId="0" applyFill="1"/>
    <xf numFmtId="0" fontId="5" fillId="0" borderId="0" xfId="0" applyFont="1" applyFill="1" applyBorder="1"/>
    <xf numFmtId="0" fontId="2" fillId="0" borderId="0" xfId="0" applyFont="1" applyFill="1"/>
    <xf numFmtId="165" fontId="0" fillId="0" borderId="0" xfId="0" applyNumberFormat="1" applyFill="1"/>
    <xf numFmtId="0" fontId="0" fillId="0" borderId="7" xfId="0" applyFill="1" applyBorder="1"/>
    <xf numFmtId="0" fontId="0" fillId="0" borderId="7" xfId="0" applyFill="1" applyBorder="1" applyAlignment="1">
      <alignment horizontal="right"/>
    </xf>
    <xf numFmtId="0" fontId="3" fillId="0" borderId="2" xfId="0" applyFont="1" applyFill="1" applyBorder="1"/>
    <xf numFmtId="0" fontId="0" fillId="0" borderId="2" xfId="0" applyFill="1" applyBorder="1"/>
    <xf numFmtId="0" fontId="0" fillId="0" borderId="3" xfId="0" applyFill="1" applyBorder="1"/>
    <xf numFmtId="0" fontId="3" fillId="0" borderId="0" xfId="0" applyFont="1" applyFill="1"/>
    <xf numFmtId="164" fontId="0" fillId="0" borderId="0" xfId="0" applyNumberFormat="1" applyFill="1" applyBorder="1"/>
    <xf numFmtId="165" fontId="0" fillId="0" borderId="0" xfId="1" applyNumberFormat="1" applyFont="1" applyFill="1" applyBorder="1"/>
    <xf numFmtId="0" fontId="0" fillId="0" borderId="0" xfId="0" applyFill="1" applyBorder="1" applyAlignment="1">
      <alignment horizontal="right"/>
    </xf>
    <xf numFmtId="0" fontId="0" fillId="0" borderId="7" xfId="0" quotePrefix="1" applyFill="1" applyBorder="1"/>
    <xf numFmtId="0" fontId="0" fillId="0" borderId="8" xfId="0" applyFill="1" applyBorder="1"/>
    <xf numFmtId="0" fontId="0" fillId="0" borderId="0" xfId="0" applyFill="1" applyAlignment="1">
      <alignment horizontal="right"/>
    </xf>
    <xf numFmtId="0" fontId="3" fillId="0" borderId="4" xfId="0" applyFont="1" applyFill="1" applyBorder="1"/>
    <xf numFmtId="165" fontId="1" fillId="0" borderId="0" xfId="1" applyNumberFormat="1" applyFill="1" applyBorder="1"/>
    <xf numFmtId="0" fontId="0" fillId="0" borderId="6" xfId="0" applyFill="1" applyBorder="1"/>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104775</xdr:rowOff>
    </xdr:from>
    <xdr:to>
      <xdr:col>18</xdr:col>
      <xdr:colOff>942975</xdr:colOff>
      <xdr:row>15</xdr:row>
      <xdr:rowOff>28575</xdr:rowOff>
    </xdr:to>
    <xdr:sp macro="" textlink="">
      <xdr:nvSpPr>
        <xdr:cNvPr id="1025" name="Text Box 1"/>
        <xdr:cNvSpPr txBox="1">
          <a:spLocks noChangeArrowheads="1"/>
        </xdr:cNvSpPr>
      </xdr:nvSpPr>
      <xdr:spPr bwMode="auto">
        <a:xfrm>
          <a:off x="133350" y="266700"/>
          <a:ext cx="13392150" cy="21907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A67. When two mutual entities combine, the fair value of the equity or member interests in the acquiree (or the fair value of the acquiree) may be more reliably measurable than the fair value of the member interests transferred by the acquirer. In that situation, paragraph 35 requires the acquirer to determine the amount of goodwill by using the acquisition-date fair value of the acquiree’s equity interests instead of the acquisition-date fair value of the acquirer’s equity interests transferred as consideration. In addition, the acquirer in a combination of mutual entities shall recognize the acquiree’s net assets as a direct addition to capital or equity in its statement of financial position, not as an addition to retained earnings, which is consistent with the way in which other types of entities apply the acquisition method.</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A68. Although they are similar in many ways to other businesses, mutual entities have distinct characteristics that arise primarily because their members are both customers and owners. Members of mutual entities generally expect to receive benefits for their membership, often in the form of reduced fees charged for goods and services or patronage dividends. The portion of patronage dividends allocated to each member is often based on the amount of business the member did with the mutual entity during the year.</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A69. A fair value measurement of a mutual entity should include the assumptions that market participants would make about future member benefits as well as any other relevant assumptions market participants would make about the mutual entity. For example, an estimated cash flow model may be used to determine the fair value of a mutual entity. The cash flows used as inputs to the model should be based on the expected cash flows of the mutual entity, which are likely to reflect reductions for member benefits, such as reduced fees charged for goods and services.</a:t>
          </a:r>
        </a:p>
        <a:p>
          <a:pPr algn="l" rtl="0">
            <a:defRPr sz="1000"/>
          </a:pPr>
          <a:endParaRPr lang="en-US" sz="1000" b="0" i="0" strike="noStrike">
            <a:solidFill>
              <a:srgbClr val="000000"/>
            </a:solidFill>
            <a:latin typeface="Arial"/>
            <a:cs typeface="Arial"/>
          </a:endParaRPr>
        </a:p>
      </xdr:txBody>
    </xdr:sp>
    <xdr:clientData/>
  </xdr:twoCellAnchor>
  <xdr:twoCellAnchor>
    <xdr:from>
      <xdr:col>16</xdr:col>
      <xdr:colOff>514350</xdr:colOff>
      <xdr:row>105</xdr:row>
      <xdr:rowOff>57150</xdr:rowOff>
    </xdr:from>
    <xdr:to>
      <xdr:col>16</xdr:col>
      <xdr:colOff>514350</xdr:colOff>
      <xdr:row>109</xdr:row>
      <xdr:rowOff>38100</xdr:rowOff>
    </xdr:to>
    <xdr:sp macro="" textlink="">
      <xdr:nvSpPr>
        <xdr:cNvPr id="1031" name="Line 7"/>
        <xdr:cNvSpPr>
          <a:spLocks noChangeShapeType="1"/>
        </xdr:cNvSpPr>
      </xdr:nvSpPr>
      <xdr:spPr bwMode="auto">
        <a:xfrm flipH="1" flipV="1">
          <a:off x="11010900" y="17059275"/>
          <a:ext cx="0" cy="628650"/>
        </a:xfrm>
        <a:prstGeom prst="line">
          <a:avLst/>
        </a:prstGeom>
        <a:noFill/>
        <a:ln w="9525">
          <a:solidFill>
            <a:srgbClr val="000000"/>
          </a:solidFill>
          <a:round/>
          <a:headEnd/>
          <a:tailEnd/>
        </a:ln>
      </xdr:spPr>
    </xdr:sp>
    <xdr:clientData/>
  </xdr:twoCellAnchor>
  <xdr:twoCellAnchor>
    <xdr:from>
      <xdr:col>16</xdr:col>
      <xdr:colOff>514350</xdr:colOff>
      <xdr:row>105</xdr:row>
      <xdr:rowOff>57150</xdr:rowOff>
    </xdr:from>
    <xdr:to>
      <xdr:col>16</xdr:col>
      <xdr:colOff>666750</xdr:colOff>
      <xdr:row>105</xdr:row>
      <xdr:rowOff>57150</xdr:rowOff>
    </xdr:to>
    <xdr:sp macro="" textlink="">
      <xdr:nvSpPr>
        <xdr:cNvPr id="1033" name="Line 9"/>
        <xdr:cNvSpPr>
          <a:spLocks noChangeShapeType="1"/>
        </xdr:cNvSpPr>
      </xdr:nvSpPr>
      <xdr:spPr bwMode="auto">
        <a:xfrm>
          <a:off x="11010900" y="17059275"/>
          <a:ext cx="152400" cy="0"/>
        </a:xfrm>
        <a:prstGeom prst="line">
          <a:avLst/>
        </a:prstGeom>
        <a:noFill/>
        <a:ln w="9525">
          <a:solidFill>
            <a:srgbClr val="000000"/>
          </a:solidFill>
          <a:round/>
          <a:headEnd/>
          <a:tailEnd type="triangle" w="med" len="med"/>
        </a:ln>
      </xdr:spPr>
    </xdr:sp>
    <xdr:clientData/>
  </xdr:twoCellAnchor>
  <xdr:twoCellAnchor>
    <xdr:from>
      <xdr:col>16</xdr:col>
      <xdr:colOff>523875</xdr:colOff>
      <xdr:row>109</xdr:row>
      <xdr:rowOff>38100</xdr:rowOff>
    </xdr:from>
    <xdr:to>
      <xdr:col>16</xdr:col>
      <xdr:colOff>676275</xdr:colOff>
      <xdr:row>109</xdr:row>
      <xdr:rowOff>38100</xdr:rowOff>
    </xdr:to>
    <xdr:sp macro="" textlink="">
      <xdr:nvSpPr>
        <xdr:cNvPr id="1034" name="Line 10"/>
        <xdr:cNvSpPr>
          <a:spLocks noChangeShapeType="1"/>
        </xdr:cNvSpPr>
      </xdr:nvSpPr>
      <xdr:spPr bwMode="auto">
        <a:xfrm>
          <a:off x="11020425" y="17687925"/>
          <a:ext cx="152400" cy="0"/>
        </a:xfrm>
        <a:prstGeom prst="line">
          <a:avLst/>
        </a:prstGeom>
        <a:noFill/>
        <a:ln w="9525">
          <a:solidFill>
            <a:srgbClr val="000000"/>
          </a:solidFill>
          <a:round/>
          <a:headEn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514350</xdr:colOff>
      <xdr:row>32</xdr:row>
      <xdr:rowOff>0</xdr:rowOff>
    </xdr:from>
    <xdr:to>
      <xdr:col>16</xdr:col>
      <xdr:colOff>514350</xdr:colOff>
      <xdr:row>32</xdr:row>
      <xdr:rowOff>0</xdr:rowOff>
    </xdr:to>
    <xdr:sp macro="" textlink="">
      <xdr:nvSpPr>
        <xdr:cNvPr id="12290" name="Line 2"/>
        <xdr:cNvSpPr>
          <a:spLocks noChangeShapeType="1"/>
        </xdr:cNvSpPr>
      </xdr:nvSpPr>
      <xdr:spPr bwMode="auto">
        <a:xfrm flipH="1" flipV="1">
          <a:off x="11010900" y="5181600"/>
          <a:ext cx="0" cy="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514350</xdr:colOff>
      <xdr:row>37</xdr:row>
      <xdr:rowOff>0</xdr:rowOff>
    </xdr:from>
    <xdr:to>
      <xdr:col>16</xdr:col>
      <xdr:colOff>514350</xdr:colOff>
      <xdr:row>37</xdr:row>
      <xdr:rowOff>0</xdr:rowOff>
    </xdr:to>
    <xdr:sp macro="" textlink="">
      <xdr:nvSpPr>
        <xdr:cNvPr id="13314" name="Line 2"/>
        <xdr:cNvSpPr>
          <a:spLocks noChangeShapeType="1"/>
        </xdr:cNvSpPr>
      </xdr:nvSpPr>
      <xdr:spPr bwMode="auto">
        <a:xfrm flipH="1" flipV="1">
          <a:off x="11010900" y="5991225"/>
          <a:ext cx="0" cy="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514350</xdr:colOff>
      <xdr:row>28</xdr:row>
      <xdr:rowOff>57150</xdr:rowOff>
    </xdr:from>
    <xdr:to>
      <xdr:col>16</xdr:col>
      <xdr:colOff>514350</xdr:colOff>
      <xdr:row>32</xdr:row>
      <xdr:rowOff>38100</xdr:rowOff>
    </xdr:to>
    <xdr:sp macro="" textlink="">
      <xdr:nvSpPr>
        <xdr:cNvPr id="11266" name="Line 2"/>
        <xdr:cNvSpPr>
          <a:spLocks noChangeShapeType="1"/>
        </xdr:cNvSpPr>
      </xdr:nvSpPr>
      <xdr:spPr bwMode="auto">
        <a:xfrm flipH="1" flipV="1">
          <a:off x="11010900" y="4591050"/>
          <a:ext cx="0" cy="628650"/>
        </a:xfrm>
        <a:prstGeom prst="line">
          <a:avLst/>
        </a:prstGeom>
        <a:noFill/>
        <a:ln w="9525">
          <a:solidFill>
            <a:srgbClr val="000000"/>
          </a:solidFill>
          <a:round/>
          <a:headEnd/>
          <a:tailEnd/>
        </a:ln>
      </xdr:spPr>
    </xdr:sp>
    <xdr:clientData/>
  </xdr:twoCellAnchor>
  <xdr:twoCellAnchor>
    <xdr:from>
      <xdr:col>16</xdr:col>
      <xdr:colOff>514350</xdr:colOff>
      <xdr:row>28</xdr:row>
      <xdr:rowOff>57150</xdr:rowOff>
    </xdr:from>
    <xdr:to>
      <xdr:col>16</xdr:col>
      <xdr:colOff>666750</xdr:colOff>
      <xdr:row>28</xdr:row>
      <xdr:rowOff>57150</xdr:rowOff>
    </xdr:to>
    <xdr:sp macro="" textlink="">
      <xdr:nvSpPr>
        <xdr:cNvPr id="11267" name="Line 3"/>
        <xdr:cNvSpPr>
          <a:spLocks noChangeShapeType="1"/>
        </xdr:cNvSpPr>
      </xdr:nvSpPr>
      <xdr:spPr bwMode="auto">
        <a:xfrm>
          <a:off x="11010900" y="4591050"/>
          <a:ext cx="152400" cy="0"/>
        </a:xfrm>
        <a:prstGeom prst="line">
          <a:avLst/>
        </a:prstGeom>
        <a:noFill/>
        <a:ln w="9525">
          <a:solidFill>
            <a:srgbClr val="000000"/>
          </a:solidFill>
          <a:round/>
          <a:headEnd/>
          <a:tailEnd type="triangle" w="med" len="med"/>
        </a:ln>
      </xdr:spPr>
    </xdr:sp>
    <xdr:clientData/>
  </xdr:twoCellAnchor>
  <xdr:twoCellAnchor>
    <xdr:from>
      <xdr:col>16</xdr:col>
      <xdr:colOff>523875</xdr:colOff>
      <xdr:row>32</xdr:row>
      <xdr:rowOff>38100</xdr:rowOff>
    </xdr:from>
    <xdr:to>
      <xdr:col>16</xdr:col>
      <xdr:colOff>676275</xdr:colOff>
      <xdr:row>32</xdr:row>
      <xdr:rowOff>38100</xdr:rowOff>
    </xdr:to>
    <xdr:sp macro="" textlink="">
      <xdr:nvSpPr>
        <xdr:cNvPr id="11268" name="Line 4"/>
        <xdr:cNvSpPr>
          <a:spLocks noChangeShapeType="1"/>
        </xdr:cNvSpPr>
      </xdr:nvSpPr>
      <xdr:spPr bwMode="auto">
        <a:xfrm>
          <a:off x="11020425" y="5219700"/>
          <a:ext cx="152400" cy="0"/>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T119"/>
  <sheetViews>
    <sheetView tabSelected="1" workbookViewId="0"/>
  </sheetViews>
  <sheetFormatPr defaultRowHeight="12.75"/>
  <cols>
    <col min="1" max="1" width="1.85546875" customWidth="1"/>
    <col min="2" max="2" width="3.85546875" customWidth="1"/>
    <col min="3" max="3" width="3.7109375" customWidth="1"/>
    <col min="4" max="4" width="10.140625" customWidth="1"/>
    <col min="6" max="6" width="4" bestFit="1" customWidth="1"/>
    <col min="7" max="7" width="5" customWidth="1"/>
    <col min="8" max="8" width="4.42578125" customWidth="1"/>
    <col min="9" max="9" width="3.5703125" customWidth="1"/>
    <col min="10" max="10" width="17" customWidth="1"/>
    <col min="11" max="12" width="13.5703125" bestFit="1" customWidth="1"/>
    <col min="13" max="13" width="15.85546875" bestFit="1" customWidth="1"/>
    <col min="14" max="14" width="15.7109375" bestFit="1" customWidth="1"/>
    <col min="15" max="15" width="21.140625" bestFit="1" customWidth="1"/>
    <col min="16" max="16" width="14.85546875" bestFit="1" customWidth="1"/>
    <col min="17" max="17" width="14.28515625" bestFit="1" customWidth="1"/>
    <col min="18" max="18" width="17" bestFit="1" customWidth="1"/>
    <col min="19" max="19" width="16.85546875" bestFit="1" customWidth="1"/>
  </cols>
  <sheetData>
    <row r="1" spans="1:10">
      <c r="A1" s="32"/>
      <c r="B1" s="1" t="s">
        <v>16</v>
      </c>
      <c r="C1" s="1"/>
      <c r="D1" s="1"/>
      <c r="E1" s="1"/>
      <c r="F1" s="1"/>
      <c r="G1" s="1"/>
      <c r="H1" s="1"/>
      <c r="I1" s="1"/>
      <c r="J1" s="1"/>
    </row>
    <row r="2" spans="1:10">
      <c r="B2" s="1"/>
    </row>
    <row r="3" spans="1:10">
      <c r="B3" s="1"/>
    </row>
    <row r="4" spans="1:10">
      <c r="B4" s="1"/>
    </row>
    <row r="5" spans="1:10">
      <c r="B5" s="1"/>
    </row>
    <row r="6" spans="1:10">
      <c r="B6" s="1"/>
    </row>
    <row r="7" spans="1:10">
      <c r="B7" s="1"/>
    </row>
    <row r="8" spans="1:10">
      <c r="B8" s="1"/>
    </row>
    <row r="9" spans="1:10">
      <c r="B9" s="1"/>
    </row>
    <row r="10" spans="1:10">
      <c r="B10" s="1"/>
    </row>
    <row r="11" spans="1:10">
      <c r="B11" s="1"/>
    </row>
    <row r="12" spans="1:10">
      <c r="B12" s="1"/>
    </row>
    <row r="13" spans="1:10">
      <c r="B13" s="1"/>
    </row>
    <row r="14" spans="1:10">
      <c r="B14" s="1"/>
    </row>
    <row r="15" spans="1:10">
      <c r="B15" s="1"/>
    </row>
    <row r="16" spans="1:10">
      <c r="B16" s="1"/>
    </row>
    <row r="17" spans="2:20">
      <c r="B17" s="51" t="s">
        <v>17</v>
      </c>
      <c r="C17" s="52"/>
      <c r="D17" s="52"/>
      <c r="E17" s="52"/>
      <c r="F17" s="52"/>
      <c r="G17" s="52"/>
      <c r="H17" s="52"/>
      <c r="I17" s="52"/>
      <c r="J17" s="52"/>
      <c r="K17" s="52"/>
      <c r="L17" s="52"/>
      <c r="M17" s="52"/>
      <c r="N17" s="52"/>
      <c r="O17" s="52"/>
      <c r="P17" s="52"/>
      <c r="Q17" s="52"/>
      <c r="R17" s="52"/>
      <c r="S17" s="53"/>
    </row>
    <row r="19" spans="2:20">
      <c r="B19" s="2" t="s">
        <v>18</v>
      </c>
      <c r="C19" s="3"/>
      <c r="D19" s="3"/>
      <c r="E19" s="3"/>
      <c r="F19" s="3"/>
      <c r="G19" s="3"/>
      <c r="H19" s="3"/>
      <c r="I19" s="3"/>
      <c r="J19" s="3"/>
      <c r="K19" s="4"/>
      <c r="L19" s="4"/>
      <c r="M19" s="4"/>
      <c r="N19" s="4"/>
      <c r="O19" s="4"/>
      <c r="P19" s="4"/>
      <c r="Q19" s="4"/>
      <c r="R19" s="4"/>
      <c r="S19" s="5"/>
    </row>
    <row r="20" spans="2:20">
      <c r="B20" s="6"/>
      <c r="C20" s="31"/>
      <c r="D20" s="31"/>
      <c r="E20" s="31"/>
      <c r="F20" s="31"/>
      <c r="G20" s="31"/>
      <c r="H20" s="31"/>
      <c r="I20" s="31"/>
      <c r="J20" s="31"/>
      <c r="K20" s="12"/>
      <c r="L20" s="12"/>
      <c r="M20" s="12"/>
      <c r="N20" s="12"/>
      <c r="O20" s="12"/>
      <c r="P20" s="12"/>
      <c r="Q20" s="12"/>
      <c r="R20" s="12"/>
      <c r="S20" s="26"/>
      <c r="T20" s="32"/>
    </row>
    <row r="21" spans="2:20">
      <c r="B21" s="6"/>
      <c r="C21" s="31" t="s">
        <v>39</v>
      </c>
      <c r="D21" s="12"/>
      <c r="E21" s="31"/>
      <c r="F21" s="31"/>
      <c r="G21" s="31"/>
      <c r="H21" s="31"/>
      <c r="I21" s="31"/>
      <c r="J21" s="31"/>
      <c r="K21" s="12"/>
      <c r="L21" s="12"/>
      <c r="M21" s="12"/>
      <c r="N21" s="12"/>
      <c r="O21" s="12"/>
      <c r="P21" s="12"/>
      <c r="Q21" s="12"/>
      <c r="R21" s="12"/>
      <c r="S21" s="26"/>
      <c r="T21" s="32"/>
    </row>
    <row r="22" spans="2:20">
      <c r="B22" s="6"/>
      <c r="C22" s="31"/>
      <c r="D22" s="33" t="s">
        <v>40</v>
      </c>
      <c r="E22" s="33" t="s">
        <v>71</v>
      </c>
      <c r="F22" s="31"/>
      <c r="G22" s="31"/>
      <c r="H22" s="31"/>
      <c r="I22" s="31"/>
      <c r="J22" s="31"/>
      <c r="K22" s="12"/>
      <c r="L22" s="12"/>
      <c r="M22" s="12"/>
      <c r="N22" s="12"/>
      <c r="O22" s="12"/>
      <c r="P22" s="12"/>
      <c r="Q22" s="12"/>
      <c r="R22" s="12"/>
      <c r="S22" s="26"/>
      <c r="T22" s="32"/>
    </row>
    <row r="23" spans="2:20">
      <c r="B23" s="6"/>
      <c r="C23" s="31"/>
      <c r="D23" s="33" t="s">
        <v>41</v>
      </c>
      <c r="E23" s="33" t="s">
        <v>57</v>
      </c>
      <c r="F23" s="31"/>
      <c r="G23" s="31"/>
      <c r="H23" s="31"/>
      <c r="I23" s="31"/>
      <c r="J23" s="31"/>
      <c r="K23" s="12"/>
      <c r="L23" s="12"/>
      <c r="M23" s="12"/>
      <c r="N23" s="12"/>
      <c r="O23" s="12"/>
      <c r="P23" s="12"/>
      <c r="Q23" s="12"/>
      <c r="R23" s="12"/>
      <c r="S23" s="26"/>
      <c r="T23" s="32"/>
    </row>
    <row r="24" spans="2:20">
      <c r="B24" s="6"/>
      <c r="C24" s="12"/>
      <c r="D24" s="12" t="s">
        <v>42</v>
      </c>
      <c r="E24" s="12" t="s">
        <v>58</v>
      </c>
      <c r="F24" s="12"/>
      <c r="G24" s="12"/>
      <c r="H24" s="12"/>
      <c r="I24" s="12"/>
      <c r="J24" s="12"/>
      <c r="K24" s="12"/>
      <c r="L24" s="12"/>
      <c r="M24" s="12"/>
      <c r="N24" s="12"/>
      <c r="O24" s="12"/>
      <c r="P24" s="12"/>
      <c r="Q24" s="12"/>
      <c r="R24" s="12"/>
      <c r="S24" s="26"/>
      <c r="T24" s="32"/>
    </row>
    <row r="25" spans="2:20">
      <c r="B25" s="6"/>
      <c r="C25" s="12"/>
      <c r="D25" s="12"/>
      <c r="E25" s="12" t="s">
        <v>74</v>
      </c>
      <c r="F25" s="12"/>
      <c r="G25" s="12"/>
      <c r="H25" s="12"/>
      <c r="I25" s="12"/>
      <c r="J25" s="12"/>
      <c r="K25" s="12"/>
      <c r="L25" s="12"/>
      <c r="M25" s="12"/>
      <c r="N25" s="12"/>
      <c r="O25" s="12"/>
      <c r="P25" s="12"/>
      <c r="Q25" s="12"/>
      <c r="R25" s="12"/>
      <c r="S25" s="26"/>
      <c r="T25" s="32"/>
    </row>
    <row r="26" spans="2:20">
      <c r="B26" s="6"/>
      <c r="C26" s="12"/>
      <c r="D26" s="12"/>
      <c r="E26" s="12" t="s">
        <v>59</v>
      </c>
      <c r="F26" s="12"/>
      <c r="G26" s="12"/>
      <c r="H26" s="12"/>
      <c r="I26" s="12"/>
      <c r="J26" s="12"/>
      <c r="K26" s="12"/>
      <c r="L26" s="12"/>
      <c r="M26" s="12"/>
      <c r="N26" s="12"/>
      <c r="O26" s="12"/>
      <c r="P26" s="12"/>
      <c r="Q26" s="12"/>
      <c r="R26" s="12"/>
      <c r="S26" s="26"/>
      <c r="T26" s="32"/>
    </row>
    <row r="27" spans="2:20">
      <c r="B27" s="6"/>
      <c r="C27" s="12"/>
      <c r="D27" s="12"/>
      <c r="E27" s="12"/>
      <c r="F27" s="12"/>
      <c r="G27" s="12"/>
      <c r="H27" s="12"/>
      <c r="I27" s="12"/>
      <c r="J27" s="12"/>
      <c r="K27" s="12"/>
      <c r="L27" s="12"/>
      <c r="M27" s="12"/>
      <c r="N27" s="12"/>
      <c r="O27" s="12"/>
      <c r="P27" s="12"/>
      <c r="Q27" s="12"/>
      <c r="R27" s="12"/>
      <c r="S27" s="26"/>
      <c r="T27" s="32"/>
    </row>
    <row r="28" spans="2:20">
      <c r="B28" s="6"/>
      <c r="C28" s="31" t="s">
        <v>49</v>
      </c>
      <c r="D28" s="12"/>
      <c r="E28" s="12"/>
      <c r="F28" s="12"/>
      <c r="G28" s="12"/>
      <c r="H28" s="12"/>
      <c r="I28" s="12"/>
      <c r="J28" s="12"/>
      <c r="K28" s="12"/>
      <c r="L28" s="12"/>
      <c r="M28" s="12"/>
      <c r="N28" s="12"/>
      <c r="O28" s="12"/>
      <c r="P28" s="12"/>
      <c r="Q28" s="12"/>
      <c r="R28" s="12"/>
      <c r="S28" s="26"/>
      <c r="T28" s="32"/>
    </row>
    <row r="29" spans="2:20">
      <c r="B29" s="6"/>
      <c r="C29" s="12"/>
      <c r="D29" s="12" t="s">
        <v>42</v>
      </c>
      <c r="E29" s="12" t="s">
        <v>50</v>
      </c>
      <c r="F29" s="12"/>
      <c r="G29" s="12"/>
      <c r="H29" s="12"/>
      <c r="I29" s="12"/>
      <c r="J29" s="12"/>
      <c r="K29" s="12"/>
      <c r="L29" s="12"/>
      <c r="M29" s="12"/>
      <c r="N29" s="12"/>
      <c r="O29" s="12"/>
      <c r="P29" s="12"/>
      <c r="Q29" s="12"/>
      <c r="R29" s="12"/>
      <c r="S29" s="26"/>
      <c r="T29" s="32"/>
    </row>
    <row r="30" spans="2:20">
      <c r="B30" s="6"/>
      <c r="C30" s="12"/>
      <c r="D30" s="12"/>
      <c r="E30" s="12"/>
      <c r="F30" s="12"/>
      <c r="G30" s="12"/>
      <c r="H30" s="12"/>
      <c r="I30" s="12"/>
      <c r="J30" s="12"/>
      <c r="K30" s="12"/>
      <c r="L30" s="12"/>
      <c r="M30" s="12"/>
      <c r="N30" s="12"/>
      <c r="O30" s="12"/>
      <c r="P30" s="12"/>
      <c r="Q30" s="12"/>
      <c r="R30" s="12"/>
      <c r="S30" s="26"/>
      <c r="T30" s="32"/>
    </row>
    <row r="31" spans="2:20">
      <c r="B31" s="6" t="s">
        <v>19</v>
      </c>
      <c r="C31" s="31"/>
      <c r="D31" s="31"/>
      <c r="E31" s="31"/>
      <c r="F31" s="12"/>
      <c r="G31" s="12"/>
      <c r="H31" s="12"/>
      <c r="I31" s="31" t="s">
        <v>20</v>
      </c>
      <c r="J31" s="31"/>
      <c r="K31" s="31"/>
      <c r="L31" s="12"/>
      <c r="M31" s="12"/>
      <c r="N31" s="12"/>
      <c r="O31" s="12"/>
      <c r="P31" s="12"/>
      <c r="Q31" s="18" t="s">
        <v>36</v>
      </c>
      <c r="R31" s="12"/>
      <c r="S31" s="26"/>
      <c r="T31" s="32"/>
    </row>
    <row r="32" spans="2:20">
      <c r="B32" s="6"/>
      <c r="C32" s="12"/>
      <c r="D32" s="12"/>
      <c r="E32" s="12"/>
      <c r="F32" s="12"/>
      <c r="G32" s="12"/>
      <c r="H32" s="12"/>
      <c r="I32" s="12"/>
      <c r="J32" s="12"/>
      <c r="K32" s="18" t="s">
        <v>21</v>
      </c>
      <c r="L32" s="14" t="s">
        <v>22</v>
      </c>
      <c r="M32" s="15" t="s">
        <v>23</v>
      </c>
      <c r="N32" s="15" t="s">
        <v>24</v>
      </c>
      <c r="O32" s="15" t="s">
        <v>25</v>
      </c>
      <c r="P32" s="16" t="s">
        <v>54</v>
      </c>
      <c r="Q32" s="18" t="s">
        <v>4</v>
      </c>
      <c r="R32" s="18" t="s">
        <v>51</v>
      </c>
      <c r="S32" s="19" t="s">
        <v>66</v>
      </c>
      <c r="T32" s="34"/>
    </row>
    <row r="33" spans="2:20">
      <c r="B33" s="6"/>
      <c r="C33" s="12"/>
      <c r="D33" s="12"/>
      <c r="E33" s="12"/>
      <c r="F33" s="12"/>
      <c r="G33" s="12"/>
      <c r="H33" s="12"/>
      <c r="I33" s="12"/>
      <c r="J33" s="12"/>
      <c r="K33" s="18" t="s">
        <v>4</v>
      </c>
      <c r="L33" s="17" t="s">
        <v>5</v>
      </c>
      <c r="M33" s="18" t="s">
        <v>5</v>
      </c>
      <c r="N33" s="18" t="s">
        <v>5</v>
      </c>
      <c r="O33" s="18" t="s">
        <v>5</v>
      </c>
      <c r="P33" s="19" t="s">
        <v>5</v>
      </c>
      <c r="Q33" s="18" t="s">
        <v>68</v>
      </c>
      <c r="R33" s="18" t="s">
        <v>4</v>
      </c>
      <c r="S33" s="19" t="s">
        <v>4</v>
      </c>
      <c r="T33" s="32"/>
    </row>
    <row r="34" spans="2:20">
      <c r="B34" s="8"/>
      <c r="C34" s="12"/>
      <c r="D34" s="12"/>
      <c r="E34" s="12"/>
      <c r="F34" s="12"/>
      <c r="G34" s="12"/>
      <c r="H34" s="12"/>
      <c r="I34" s="12"/>
      <c r="J34" s="12"/>
      <c r="K34" s="21" t="s">
        <v>12</v>
      </c>
      <c r="L34" s="20" t="s">
        <v>12</v>
      </c>
      <c r="M34" s="21" t="s">
        <v>52</v>
      </c>
      <c r="N34" s="21" t="s">
        <v>26</v>
      </c>
      <c r="O34" s="21" t="s">
        <v>53</v>
      </c>
      <c r="P34" s="22" t="s">
        <v>15</v>
      </c>
      <c r="Q34" s="21" t="s">
        <v>67</v>
      </c>
      <c r="R34" s="21" t="s">
        <v>27</v>
      </c>
      <c r="S34" s="22" t="s">
        <v>15</v>
      </c>
      <c r="T34" s="34"/>
    </row>
    <row r="35" spans="2:20">
      <c r="B35" s="8"/>
      <c r="C35" s="12"/>
      <c r="D35" s="12"/>
      <c r="E35" s="12"/>
      <c r="F35" s="12"/>
      <c r="G35" s="12"/>
      <c r="H35" s="12"/>
      <c r="I35" s="31" t="s">
        <v>69</v>
      </c>
      <c r="J35" s="12"/>
      <c r="K35" s="18"/>
      <c r="L35" s="17"/>
      <c r="M35" s="18"/>
      <c r="N35" s="18"/>
      <c r="O35" s="18"/>
      <c r="P35" s="19"/>
      <c r="Q35" s="18"/>
      <c r="R35" s="18"/>
      <c r="S35" s="19"/>
      <c r="T35" s="34"/>
    </row>
    <row r="36" spans="2:20">
      <c r="B36" s="8" t="s">
        <v>1</v>
      </c>
      <c r="C36" s="12" t="s">
        <v>28</v>
      </c>
      <c r="D36" s="12"/>
      <c r="E36" s="12"/>
      <c r="F36" s="12">
        <v>105</v>
      </c>
      <c r="G36" s="12"/>
      <c r="H36" s="12"/>
      <c r="I36" s="12" t="s">
        <v>13</v>
      </c>
      <c r="J36" s="12" t="s">
        <v>0</v>
      </c>
      <c r="K36" s="13">
        <v>1500</v>
      </c>
      <c r="L36" s="23">
        <v>100</v>
      </c>
      <c r="M36" s="13">
        <v>5</v>
      </c>
      <c r="N36" s="13">
        <f>L36+M36</f>
        <v>105</v>
      </c>
      <c r="O36" s="13">
        <f>-N36</f>
        <v>-105</v>
      </c>
      <c r="P36" s="24">
        <f>N36+O36</f>
        <v>0</v>
      </c>
      <c r="Q36" s="13">
        <f>N36</f>
        <v>105</v>
      </c>
      <c r="R36" s="13">
        <v>-2</v>
      </c>
      <c r="S36" s="24">
        <f>K36+Q36+R36</f>
        <v>1603</v>
      </c>
      <c r="T36" s="35"/>
    </row>
    <row r="37" spans="2:20">
      <c r="B37" s="8"/>
      <c r="C37" s="12" t="s">
        <v>2</v>
      </c>
      <c r="D37" s="12" t="s">
        <v>29</v>
      </c>
      <c r="E37" s="12"/>
      <c r="F37" s="12"/>
      <c r="G37" s="13">
        <v>-82</v>
      </c>
      <c r="H37" s="12"/>
      <c r="I37" s="12" t="s">
        <v>2</v>
      </c>
      <c r="J37" s="12" t="s">
        <v>3</v>
      </c>
      <c r="K37" s="13">
        <v>-1200</v>
      </c>
      <c r="L37" s="23">
        <v>-80</v>
      </c>
      <c r="M37" s="13">
        <v>-2</v>
      </c>
      <c r="N37" s="13">
        <f>L37+M37</f>
        <v>-82</v>
      </c>
      <c r="O37" s="13">
        <f>-N37</f>
        <v>82</v>
      </c>
      <c r="P37" s="24">
        <f>N37+O37</f>
        <v>0</v>
      </c>
      <c r="Q37" s="13">
        <f>N37</f>
        <v>-82</v>
      </c>
      <c r="R37" s="13">
        <v>0</v>
      </c>
      <c r="S37" s="24">
        <f>K37+Q37+R37</f>
        <v>-1282</v>
      </c>
      <c r="T37" s="35"/>
    </row>
    <row r="38" spans="2:20">
      <c r="B38" s="8"/>
      <c r="C38" s="12" t="s">
        <v>6</v>
      </c>
      <c r="D38" s="12" t="s">
        <v>30</v>
      </c>
      <c r="E38" s="12"/>
      <c r="F38" s="12"/>
      <c r="G38" s="13">
        <v>-15</v>
      </c>
      <c r="H38" s="12"/>
      <c r="I38" s="12"/>
      <c r="J38" s="12"/>
      <c r="K38" s="12"/>
      <c r="L38" s="25"/>
      <c r="M38" s="12"/>
      <c r="N38" s="12"/>
      <c r="O38" s="12"/>
      <c r="P38" s="26"/>
      <c r="Q38" s="12"/>
      <c r="R38" s="12"/>
      <c r="S38" s="24"/>
      <c r="T38" s="35"/>
    </row>
    <row r="39" spans="2:20">
      <c r="B39" s="8"/>
      <c r="C39" s="12" t="s">
        <v>2</v>
      </c>
      <c r="D39" s="12" t="s">
        <v>37</v>
      </c>
      <c r="E39" s="12"/>
      <c r="F39" s="12"/>
      <c r="G39" s="13">
        <v>-8</v>
      </c>
      <c r="H39" s="12"/>
      <c r="I39" s="12" t="s">
        <v>2</v>
      </c>
      <c r="J39" s="12" t="s">
        <v>55</v>
      </c>
      <c r="K39" s="13">
        <f>-15-150</f>
        <v>-165</v>
      </c>
      <c r="L39" s="23">
        <f>-2-13</f>
        <v>-15</v>
      </c>
      <c r="M39" s="13">
        <v>0</v>
      </c>
      <c r="N39" s="13">
        <f>L39+M39</f>
        <v>-15</v>
      </c>
      <c r="O39" s="13">
        <f>-N39</f>
        <v>15</v>
      </c>
      <c r="P39" s="24">
        <f>N39+O39</f>
        <v>0</v>
      </c>
      <c r="Q39" s="13">
        <v>-15</v>
      </c>
      <c r="R39" s="13">
        <v>0</v>
      </c>
      <c r="S39" s="24">
        <f>K39+Q39+R39</f>
        <v>-180</v>
      </c>
      <c r="T39" s="35"/>
    </row>
    <row r="40" spans="2:20">
      <c r="B40" s="8" t="s">
        <v>10</v>
      </c>
      <c r="C40" s="12"/>
      <c r="D40" s="12"/>
      <c r="E40" s="12"/>
      <c r="F40" s="12"/>
      <c r="G40" s="13"/>
      <c r="H40" s="12"/>
      <c r="I40" s="12" t="s">
        <v>2</v>
      </c>
      <c r="J40" s="12" t="s">
        <v>32</v>
      </c>
      <c r="K40" s="13">
        <v>0</v>
      </c>
      <c r="L40" s="23">
        <v>0</v>
      </c>
      <c r="M40" s="13">
        <f>-3</f>
        <v>-3</v>
      </c>
      <c r="N40" s="13">
        <f>L40+M40</f>
        <v>-3</v>
      </c>
      <c r="O40" s="13">
        <f>-N40</f>
        <v>3</v>
      </c>
      <c r="P40" s="24">
        <f>N40+O40</f>
        <v>0</v>
      </c>
      <c r="Q40" s="13">
        <f>-3-5</f>
        <v>-8</v>
      </c>
      <c r="R40" s="13">
        <v>0</v>
      </c>
      <c r="S40" s="24">
        <f>K40+Q40+R40</f>
        <v>-8</v>
      </c>
      <c r="T40" s="32"/>
    </row>
    <row r="41" spans="2:20">
      <c r="B41" s="8"/>
      <c r="C41" s="12"/>
      <c r="D41" s="12"/>
      <c r="E41" s="12"/>
      <c r="F41" s="12"/>
      <c r="G41" s="13"/>
      <c r="H41" s="12"/>
      <c r="I41" s="12" t="s">
        <v>2</v>
      </c>
      <c r="J41" s="12" t="s">
        <v>33</v>
      </c>
      <c r="K41" s="28">
        <v>-135</v>
      </c>
      <c r="L41" s="27">
        <v>-5</v>
      </c>
      <c r="M41" s="28">
        <v>0</v>
      </c>
      <c r="N41" s="28">
        <f>L41+M41</f>
        <v>-5</v>
      </c>
      <c r="O41" s="28">
        <v>5</v>
      </c>
      <c r="P41" s="29">
        <f>N41+O41</f>
        <v>0</v>
      </c>
      <c r="Q41" s="28">
        <v>0</v>
      </c>
      <c r="R41" s="28">
        <v>2</v>
      </c>
      <c r="S41" s="29">
        <f>K41+Q41+R41</f>
        <v>-133</v>
      </c>
      <c r="T41" s="32"/>
    </row>
    <row r="42" spans="2:20">
      <c r="B42" s="8" t="s">
        <v>1</v>
      </c>
      <c r="C42" s="12" t="s">
        <v>9</v>
      </c>
      <c r="D42" s="12"/>
      <c r="E42" s="12"/>
      <c r="F42" s="12">
        <v>2</v>
      </c>
      <c r="G42" s="12"/>
      <c r="H42" s="12"/>
      <c r="I42" s="12" t="s">
        <v>2</v>
      </c>
      <c r="J42" s="12" t="s">
        <v>14</v>
      </c>
      <c r="K42" s="13">
        <f t="shared" ref="K42:R42" si="0">SUM(K39:K41)</f>
        <v>-300</v>
      </c>
      <c r="L42" s="23">
        <f t="shared" si="0"/>
        <v>-20</v>
      </c>
      <c r="M42" s="13">
        <f t="shared" si="0"/>
        <v>-3</v>
      </c>
      <c r="N42" s="13">
        <f t="shared" si="0"/>
        <v>-23</v>
      </c>
      <c r="O42" s="13">
        <f>SUM(O39:O41)</f>
        <v>23</v>
      </c>
      <c r="P42" s="24">
        <f>SUM(P39:P41)</f>
        <v>0</v>
      </c>
      <c r="Q42" s="13">
        <f>SUM(Q39:Q41)</f>
        <v>-23</v>
      </c>
      <c r="R42" s="13">
        <f t="shared" si="0"/>
        <v>2</v>
      </c>
      <c r="S42" s="24">
        <f>K42+Q42+R42</f>
        <v>-321</v>
      </c>
      <c r="T42" s="32"/>
    </row>
    <row r="43" spans="2:20">
      <c r="B43" s="8"/>
      <c r="C43" s="12" t="s">
        <v>2</v>
      </c>
      <c r="D43" s="12" t="s">
        <v>7</v>
      </c>
      <c r="E43" s="12"/>
      <c r="F43" s="12"/>
      <c r="G43" s="12">
        <v>2</v>
      </c>
      <c r="H43" s="12"/>
      <c r="I43" s="12"/>
      <c r="J43" s="12"/>
      <c r="K43" s="12"/>
      <c r="L43" s="25"/>
      <c r="M43" s="12"/>
      <c r="N43" s="12"/>
      <c r="O43" s="12"/>
      <c r="P43" s="26"/>
      <c r="Q43" s="12"/>
      <c r="R43" s="12"/>
      <c r="S43" s="26"/>
      <c r="T43" s="32"/>
    </row>
    <row r="44" spans="2:20">
      <c r="B44" s="8" t="s">
        <v>11</v>
      </c>
      <c r="C44" s="12"/>
      <c r="D44" s="12"/>
      <c r="E44" s="12"/>
      <c r="F44" s="12"/>
      <c r="G44" s="12"/>
      <c r="H44" s="12"/>
      <c r="I44" s="12"/>
      <c r="J44" s="12" t="s">
        <v>34</v>
      </c>
      <c r="K44" s="13">
        <f t="shared" ref="K44:S44" si="1">K36+K37+K42</f>
        <v>0</v>
      </c>
      <c r="L44" s="27">
        <f t="shared" si="1"/>
        <v>0</v>
      </c>
      <c r="M44" s="28">
        <f t="shared" si="1"/>
        <v>0</v>
      </c>
      <c r="N44" s="28">
        <f t="shared" si="1"/>
        <v>0</v>
      </c>
      <c r="O44" s="28">
        <f t="shared" si="1"/>
        <v>0</v>
      </c>
      <c r="P44" s="29">
        <f t="shared" si="1"/>
        <v>0</v>
      </c>
      <c r="Q44" s="13">
        <f t="shared" si="1"/>
        <v>0</v>
      </c>
      <c r="R44" s="13">
        <f t="shared" si="1"/>
        <v>0</v>
      </c>
      <c r="S44" s="24">
        <f t="shared" si="1"/>
        <v>0</v>
      </c>
      <c r="T44" s="32"/>
    </row>
    <row r="45" spans="2:20">
      <c r="B45" s="9"/>
      <c r="C45" s="36"/>
      <c r="D45" s="36"/>
      <c r="E45" s="36"/>
      <c r="F45" s="36"/>
      <c r="G45" s="36"/>
      <c r="H45" s="36"/>
      <c r="I45" s="36"/>
      <c r="J45" s="37"/>
      <c r="K45" s="28"/>
      <c r="L45" s="28"/>
      <c r="M45" s="28"/>
      <c r="N45" s="28"/>
      <c r="O45" s="28"/>
      <c r="P45" s="28"/>
      <c r="Q45" s="28"/>
      <c r="R45" s="28"/>
      <c r="S45" s="29"/>
      <c r="T45" s="32"/>
    </row>
    <row r="46" spans="2:20">
      <c r="C46" s="32"/>
      <c r="D46" s="32"/>
      <c r="E46" s="32"/>
      <c r="F46" s="32"/>
      <c r="G46" s="32"/>
      <c r="H46" s="32"/>
      <c r="I46" s="32"/>
      <c r="J46" s="32"/>
      <c r="K46" s="32"/>
      <c r="L46" s="32"/>
      <c r="M46" s="32"/>
      <c r="N46" s="32"/>
      <c r="O46" s="32"/>
      <c r="P46" s="32"/>
      <c r="Q46" s="32"/>
      <c r="R46" s="32"/>
      <c r="S46" s="32"/>
      <c r="T46" s="32"/>
    </row>
    <row r="47" spans="2:20">
      <c r="B47" s="2" t="s">
        <v>35</v>
      </c>
      <c r="C47" s="38"/>
      <c r="D47" s="38"/>
      <c r="E47" s="38"/>
      <c r="F47" s="38"/>
      <c r="G47" s="38"/>
      <c r="H47" s="38"/>
      <c r="I47" s="38"/>
      <c r="J47" s="38"/>
      <c r="K47" s="39"/>
      <c r="L47" s="39"/>
      <c r="M47" s="39"/>
      <c r="N47" s="39"/>
      <c r="O47" s="39"/>
      <c r="P47" s="39"/>
      <c r="Q47" s="39"/>
      <c r="R47" s="39"/>
      <c r="S47" s="40"/>
      <c r="T47" s="32"/>
    </row>
    <row r="48" spans="2:20">
      <c r="B48" s="8"/>
      <c r="C48" s="12"/>
      <c r="D48" s="12"/>
      <c r="E48" s="12"/>
      <c r="F48" s="12"/>
      <c r="G48" s="12"/>
      <c r="H48" s="12"/>
      <c r="I48" s="12"/>
      <c r="J48" s="12"/>
      <c r="K48" s="12"/>
      <c r="L48" s="12"/>
      <c r="M48" s="12"/>
      <c r="N48" s="12"/>
      <c r="O48" s="12"/>
      <c r="P48" s="12"/>
      <c r="Q48" s="12"/>
      <c r="R48" s="12"/>
      <c r="S48" s="26"/>
      <c r="T48" s="32"/>
    </row>
    <row r="49" spans="2:20">
      <c r="B49" s="8"/>
      <c r="C49" s="31" t="s">
        <v>39</v>
      </c>
      <c r="D49" s="12"/>
      <c r="E49" s="12"/>
      <c r="F49" s="12"/>
      <c r="G49" s="12"/>
      <c r="H49" s="12"/>
      <c r="I49" s="12"/>
      <c r="J49" s="12"/>
      <c r="K49" s="12"/>
      <c r="L49" s="12"/>
      <c r="M49" s="12"/>
      <c r="N49" s="12"/>
      <c r="O49" s="12"/>
      <c r="P49" s="12"/>
      <c r="Q49" s="12"/>
      <c r="R49" s="12"/>
      <c r="S49" s="26"/>
      <c r="T49" s="32"/>
    </row>
    <row r="50" spans="2:20">
      <c r="B50" s="8"/>
      <c r="C50" s="31"/>
      <c r="D50" s="33" t="s">
        <v>40</v>
      </c>
      <c r="E50" s="33" t="s">
        <v>72</v>
      </c>
      <c r="F50" s="12"/>
      <c r="G50" s="12"/>
      <c r="H50" s="12"/>
      <c r="I50" s="12"/>
      <c r="J50" s="12"/>
      <c r="K50" s="12"/>
      <c r="L50" s="12"/>
      <c r="M50" s="12"/>
      <c r="N50" s="12"/>
      <c r="O50" s="12"/>
      <c r="P50" s="12"/>
      <c r="Q50" s="12"/>
      <c r="R50" s="12"/>
      <c r="S50" s="26"/>
      <c r="T50" s="32"/>
    </row>
    <row r="51" spans="2:20">
      <c r="B51" s="8"/>
      <c r="C51" s="31"/>
      <c r="D51" s="33" t="s">
        <v>41</v>
      </c>
      <c r="E51" s="33" t="s">
        <v>56</v>
      </c>
      <c r="F51" s="12"/>
      <c r="G51" s="12"/>
      <c r="H51" s="12"/>
      <c r="I51" s="12"/>
      <c r="J51" s="12"/>
      <c r="K51" s="12"/>
      <c r="L51" s="12"/>
      <c r="M51" s="12"/>
      <c r="N51" s="12"/>
      <c r="O51" s="12"/>
      <c r="P51" s="12"/>
      <c r="Q51" s="12"/>
      <c r="R51" s="12"/>
      <c r="S51" s="26"/>
      <c r="T51" s="32"/>
    </row>
    <row r="52" spans="2:20">
      <c r="B52" s="8"/>
      <c r="C52" s="12"/>
      <c r="D52" s="12" t="s">
        <v>43</v>
      </c>
      <c r="E52" s="12" t="s">
        <v>44</v>
      </c>
      <c r="F52" s="12"/>
      <c r="G52" s="12"/>
      <c r="H52" s="12"/>
      <c r="I52" s="12"/>
      <c r="J52" s="12"/>
      <c r="K52" s="12"/>
      <c r="L52" s="12"/>
      <c r="M52" s="12"/>
      <c r="N52" s="12"/>
      <c r="O52" s="12"/>
      <c r="P52" s="12"/>
      <c r="Q52" s="12"/>
      <c r="R52" s="12"/>
      <c r="S52" s="26"/>
      <c r="T52" s="32"/>
    </row>
    <row r="53" spans="2:20">
      <c r="B53" s="8"/>
      <c r="C53" s="12"/>
      <c r="D53" s="12"/>
      <c r="E53" s="12" t="s">
        <v>60</v>
      </c>
      <c r="F53" s="12"/>
      <c r="G53" s="12"/>
      <c r="H53" s="12"/>
      <c r="I53" s="12"/>
      <c r="J53" s="12"/>
      <c r="K53" s="12"/>
      <c r="L53" s="12"/>
      <c r="M53" s="12"/>
      <c r="N53" s="12"/>
      <c r="O53" s="12"/>
      <c r="P53" s="12"/>
      <c r="Q53" s="12"/>
      <c r="R53" s="12"/>
      <c r="S53" s="26"/>
      <c r="T53" s="32"/>
    </row>
    <row r="54" spans="2:20">
      <c r="B54" s="8"/>
      <c r="C54" s="12"/>
      <c r="D54" s="12"/>
      <c r="E54" s="12" t="s">
        <v>61</v>
      </c>
      <c r="F54" s="12"/>
      <c r="G54" s="12"/>
      <c r="H54" s="12"/>
      <c r="I54" s="12"/>
      <c r="J54" s="12"/>
      <c r="K54" s="12"/>
      <c r="L54" s="12"/>
      <c r="M54" s="12"/>
      <c r="N54" s="12"/>
      <c r="O54" s="12"/>
      <c r="P54" s="12"/>
      <c r="Q54" s="12"/>
      <c r="R54" s="12"/>
      <c r="S54" s="26"/>
      <c r="T54" s="32"/>
    </row>
    <row r="55" spans="2:20">
      <c r="B55" s="8"/>
      <c r="C55" s="12"/>
      <c r="D55" s="12"/>
      <c r="E55" s="12" t="s">
        <v>58</v>
      </c>
      <c r="F55" s="12"/>
      <c r="G55" s="12"/>
      <c r="H55" s="12"/>
      <c r="I55" s="12"/>
      <c r="J55" s="12"/>
      <c r="K55" s="12"/>
      <c r="L55" s="12"/>
      <c r="M55" s="12"/>
      <c r="N55" s="12"/>
      <c r="O55" s="12"/>
      <c r="P55" s="12"/>
      <c r="Q55" s="12"/>
      <c r="R55" s="12"/>
      <c r="S55" s="26"/>
      <c r="T55" s="32"/>
    </row>
    <row r="56" spans="2:20">
      <c r="B56" s="8"/>
      <c r="C56" s="12"/>
      <c r="D56" s="12"/>
      <c r="E56" s="12" t="s">
        <v>74</v>
      </c>
      <c r="F56" s="12"/>
      <c r="G56" s="12"/>
      <c r="H56" s="12"/>
      <c r="I56" s="12"/>
      <c r="J56" s="12"/>
      <c r="K56" s="12"/>
      <c r="L56" s="12"/>
      <c r="M56" s="12"/>
      <c r="N56" s="12"/>
      <c r="O56" s="12"/>
      <c r="P56" s="12"/>
      <c r="Q56" s="12"/>
      <c r="R56" s="12"/>
      <c r="S56" s="26"/>
      <c r="T56" s="32"/>
    </row>
    <row r="57" spans="2:20">
      <c r="B57" s="8"/>
      <c r="C57" s="12"/>
      <c r="D57" s="12"/>
      <c r="E57" s="12"/>
      <c r="F57" s="12"/>
      <c r="G57" s="12"/>
      <c r="H57" s="12"/>
      <c r="I57" s="12"/>
      <c r="J57" s="12"/>
      <c r="K57" s="12"/>
      <c r="L57" s="12"/>
      <c r="M57" s="12"/>
      <c r="N57" s="12"/>
      <c r="O57" s="12"/>
      <c r="P57" s="12"/>
      <c r="Q57" s="12"/>
      <c r="R57" s="12"/>
      <c r="S57" s="26"/>
      <c r="T57" s="32"/>
    </row>
    <row r="58" spans="2:20">
      <c r="B58" s="8"/>
      <c r="C58" s="41" t="s">
        <v>49</v>
      </c>
      <c r="D58" s="32"/>
      <c r="E58" s="12"/>
      <c r="F58" s="12"/>
      <c r="G58" s="12"/>
      <c r="H58" s="12"/>
      <c r="I58" s="12"/>
      <c r="J58" s="12"/>
      <c r="K58" s="12"/>
      <c r="L58" s="12"/>
      <c r="M58" s="12"/>
      <c r="N58" s="12"/>
      <c r="O58" s="12"/>
      <c r="P58" s="12"/>
      <c r="Q58" s="12"/>
      <c r="R58" s="12"/>
      <c r="S58" s="26"/>
      <c r="T58" s="32"/>
    </row>
    <row r="59" spans="2:20">
      <c r="B59" s="8"/>
      <c r="C59" s="32"/>
      <c r="D59" s="32" t="s">
        <v>42</v>
      </c>
      <c r="E59" s="32" t="s">
        <v>50</v>
      </c>
      <c r="F59" s="12"/>
      <c r="G59" s="12"/>
      <c r="H59" s="12"/>
      <c r="I59" s="12"/>
      <c r="J59" s="12"/>
      <c r="K59" s="12"/>
      <c r="L59" s="12"/>
      <c r="M59" s="12"/>
      <c r="N59" s="12"/>
      <c r="O59" s="12"/>
      <c r="P59" s="12"/>
      <c r="Q59" s="12"/>
      <c r="R59" s="12"/>
      <c r="S59" s="26"/>
      <c r="T59" s="32"/>
    </row>
    <row r="60" spans="2:20">
      <c r="B60" s="8"/>
      <c r="C60" s="12"/>
      <c r="D60" s="12"/>
      <c r="E60" s="12"/>
      <c r="F60" s="12"/>
      <c r="G60" s="12"/>
      <c r="H60" s="12"/>
      <c r="I60" s="12"/>
      <c r="J60" s="12"/>
      <c r="K60" s="12"/>
      <c r="L60" s="12"/>
      <c r="M60" s="12"/>
      <c r="N60" s="12"/>
      <c r="O60" s="12"/>
      <c r="P60" s="12"/>
      <c r="Q60" s="12"/>
      <c r="R60" s="12"/>
      <c r="S60" s="26"/>
      <c r="T60" s="32"/>
    </row>
    <row r="61" spans="2:20">
      <c r="B61" s="6" t="s">
        <v>19</v>
      </c>
      <c r="C61" s="31"/>
      <c r="D61" s="31"/>
      <c r="E61" s="31"/>
      <c r="F61" s="12"/>
      <c r="G61" s="12"/>
      <c r="H61" s="12"/>
      <c r="I61" s="31" t="s">
        <v>20</v>
      </c>
      <c r="J61" s="31"/>
      <c r="K61" s="31"/>
      <c r="L61" s="12"/>
      <c r="M61" s="12"/>
      <c r="N61" s="12"/>
      <c r="O61" s="12"/>
      <c r="P61" s="12"/>
      <c r="Q61" s="18" t="s">
        <v>36</v>
      </c>
      <c r="R61" s="12"/>
      <c r="S61" s="26"/>
      <c r="T61" s="32"/>
    </row>
    <row r="62" spans="2:20">
      <c r="B62" s="6"/>
      <c r="C62" s="12"/>
      <c r="D62" s="12"/>
      <c r="E62" s="12"/>
      <c r="F62" s="12"/>
      <c r="G62" s="12"/>
      <c r="H62" s="12"/>
      <c r="I62" s="12"/>
      <c r="J62" s="12"/>
      <c r="K62" s="18" t="s">
        <v>21</v>
      </c>
      <c r="L62" s="14" t="s">
        <v>22</v>
      </c>
      <c r="M62" s="15" t="s">
        <v>23</v>
      </c>
      <c r="N62" s="15" t="s">
        <v>24</v>
      </c>
      <c r="O62" s="15" t="s">
        <v>25</v>
      </c>
      <c r="P62" s="16" t="s">
        <v>54</v>
      </c>
      <c r="Q62" s="18" t="s">
        <v>4</v>
      </c>
      <c r="R62" s="18" t="s">
        <v>51</v>
      </c>
      <c r="S62" s="19" t="s">
        <v>66</v>
      </c>
      <c r="T62" s="32"/>
    </row>
    <row r="63" spans="2:20">
      <c r="B63" s="6"/>
      <c r="C63" s="12"/>
      <c r="D63" s="12"/>
      <c r="E63" s="12"/>
      <c r="F63" s="12"/>
      <c r="G63" s="12"/>
      <c r="H63" s="12"/>
      <c r="I63" s="12"/>
      <c r="J63" s="12"/>
      <c r="K63" s="18" t="s">
        <v>4</v>
      </c>
      <c r="L63" s="17" t="s">
        <v>5</v>
      </c>
      <c r="M63" s="18" t="s">
        <v>5</v>
      </c>
      <c r="N63" s="18" t="s">
        <v>5</v>
      </c>
      <c r="O63" s="18" t="s">
        <v>5</v>
      </c>
      <c r="P63" s="19" t="s">
        <v>5</v>
      </c>
      <c r="Q63" s="18" t="s">
        <v>68</v>
      </c>
      <c r="R63" s="18" t="s">
        <v>4</v>
      </c>
      <c r="S63" s="19" t="s">
        <v>4</v>
      </c>
      <c r="T63" s="32"/>
    </row>
    <row r="64" spans="2:20">
      <c r="B64" s="8"/>
      <c r="C64" s="12"/>
      <c r="D64" s="12"/>
      <c r="E64" s="12"/>
      <c r="F64" s="12"/>
      <c r="G64" s="12"/>
      <c r="H64" s="12"/>
      <c r="I64" s="12"/>
      <c r="J64" s="12"/>
      <c r="K64" s="21" t="s">
        <v>12</v>
      </c>
      <c r="L64" s="20" t="s">
        <v>12</v>
      </c>
      <c r="M64" s="21" t="s">
        <v>52</v>
      </c>
      <c r="N64" s="21" t="s">
        <v>26</v>
      </c>
      <c r="O64" s="21" t="s">
        <v>53</v>
      </c>
      <c r="P64" s="22" t="s">
        <v>15</v>
      </c>
      <c r="Q64" s="21" t="s">
        <v>67</v>
      </c>
      <c r="R64" s="21" t="s">
        <v>27</v>
      </c>
      <c r="S64" s="22" t="s">
        <v>15</v>
      </c>
      <c r="T64" s="32"/>
    </row>
    <row r="65" spans="2:20">
      <c r="B65" s="8"/>
      <c r="C65" s="12"/>
      <c r="D65" s="12"/>
      <c r="E65" s="12"/>
      <c r="F65" s="12"/>
      <c r="G65" s="12"/>
      <c r="H65" s="12"/>
      <c r="I65" s="31" t="s">
        <v>69</v>
      </c>
      <c r="J65" s="12"/>
      <c r="K65" s="18"/>
      <c r="L65" s="17"/>
      <c r="M65" s="18"/>
      <c r="N65" s="18"/>
      <c r="O65" s="18"/>
      <c r="P65" s="19"/>
      <c r="Q65" s="18"/>
      <c r="R65" s="18"/>
      <c r="S65" s="19"/>
      <c r="T65" s="32"/>
    </row>
    <row r="66" spans="2:20">
      <c r="B66" s="8" t="s">
        <v>1</v>
      </c>
      <c r="C66" s="12" t="s">
        <v>28</v>
      </c>
      <c r="D66" s="12"/>
      <c r="E66" s="12"/>
      <c r="F66" s="12">
        <v>105</v>
      </c>
      <c r="G66" s="12"/>
      <c r="H66" s="12"/>
      <c r="I66" s="12" t="s">
        <v>13</v>
      </c>
      <c r="J66" s="12" t="s">
        <v>8</v>
      </c>
      <c r="K66" s="13">
        <v>0</v>
      </c>
      <c r="L66" s="30">
        <v>0</v>
      </c>
      <c r="M66" s="13">
        <v>0</v>
      </c>
      <c r="N66" s="13">
        <f>L66+M66</f>
        <v>0</v>
      </c>
      <c r="O66" s="13">
        <v>0</v>
      </c>
      <c r="P66" s="24">
        <f>N66+O66</f>
        <v>0</v>
      </c>
      <c r="Q66" s="13">
        <v>15</v>
      </c>
      <c r="R66" s="42">
        <v>0</v>
      </c>
      <c r="S66" s="24">
        <f>K66+Q66+R66</f>
        <v>15</v>
      </c>
      <c r="T66" s="32"/>
    </row>
    <row r="67" spans="2:20">
      <c r="B67" s="8" t="s">
        <v>13</v>
      </c>
      <c r="C67" s="12" t="s">
        <v>8</v>
      </c>
      <c r="D67" s="12"/>
      <c r="E67" s="12"/>
      <c r="F67" s="12">
        <v>15</v>
      </c>
      <c r="G67" s="12"/>
      <c r="H67" s="12"/>
      <c r="I67" s="12" t="s">
        <v>2</v>
      </c>
      <c r="J67" s="12" t="s">
        <v>7</v>
      </c>
      <c r="K67" s="13">
        <v>0</v>
      </c>
      <c r="L67" s="30">
        <v>0</v>
      </c>
      <c r="M67" s="13">
        <v>0</v>
      </c>
      <c r="N67" s="13">
        <f>L67+M67</f>
        <v>0</v>
      </c>
      <c r="O67" s="13">
        <v>0</v>
      </c>
      <c r="P67" s="24">
        <f>N67+O67</f>
        <v>0</v>
      </c>
      <c r="Q67" s="13">
        <v>-15</v>
      </c>
      <c r="R67" s="42">
        <v>0</v>
      </c>
      <c r="S67" s="24">
        <f>K67+Q67+R67</f>
        <v>-15</v>
      </c>
      <c r="T67" s="32"/>
    </row>
    <row r="68" spans="2:20">
      <c r="B68" s="8"/>
      <c r="C68" s="12" t="s">
        <v>2</v>
      </c>
      <c r="D68" s="12" t="s">
        <v>7</v>
      </c>
      <c r="E68" s="12"/>
      <c r="F68" s="12"/>
      <c r="G68" s="43">
        <v>-15</v>
      </c>
      <c r="H68" s="12"/>
      <c r="I68" s="12"/>
      <c r="J68" s="12"/>
      <c r="K68" s="12"/>
      <c r="L68" s="25"/>
      <c r="M68" s="12"/>
      <c r="N68" s="12"/>
      <c r="O68" s="12"/>
      <c r="P68" s="26"/>
      <c r="Q68" s="12"/>
      <c r="R68" s="12"/>
      <c r="S68" s="26"/>
      <c r="T68" s="32"/>
    </row>
    <row r="69" spans="2:20">
      <c r="B69" s="8"/>
      <c r="C69" s="12" t="s">
        <v>2</v>
      </c>
      <c r="D69" s="12" t="s">
        <v>29</v>
      </c>
      <c r="E69" s="12"/>
      <c r="F69" s="12"/>
      <c r="G69" s="13">
        <v>-82</v>
      </c>
      <c r="H69" s="12"/>
      <c r="I69" s="12" t="s">
        <v>13</v>
      </c>
      <c r="J69" s="12" t="s">
        <v>0</v>
      </c>
      <c r="K69" s="13">
        <v>1500</v>
      </c>
      <c r="L69" s="23">
        <v>100</v>
      </c>
      <c r="M69" s="13">
        <v>5</v>
      </c>
      <c r="N69" s="13">
        <f>L69+M69</f>
        <v>105</v>
      </c>
      <c r="O69" s="13">
        <f>-N69</f>
        <v>-105</v>
      </c>
      <c r="P69" s="24">
        <f>N69+O69</f>
        <v>0</v>
      </c>
      <c r="Q69" s="13">
        <f>N69</f>
        <v>105</v>
      </c>
      <c r="R69" s="13">
        <v>-2</v>
      </c>
      <c r="S69" s="24">
        <f>K69+Q69+R69</f>
        <v>1603</v>
      </c>
      <c r="T69" s="32"/>
    </row>
    <row r="70" spans="2:20">
      <c r="B70" s="8"/>
      <c r="C70" s="12" t="s">
        <v>2</v>
      </c>
      <c r="D70" s="12" t="s">
        <v>30</v>
      </c>
      <c r="E70" s="12"/>
      <c r="F70" s="12"/>
      <c r="G70" s="13">
        <v>-15</v>
      </c>
      <c r="H70" s="12"/>
      <c r="I70" s="12" t="s">
        <v>2</v>
      </c>
      <c r="J70" s="12" t="s">
        <v>3</v>
      </c>
      <c r="K70" s="13">
        <v>-1200</v>
      </c>
      <c r="L70" s="23">
        <v>-80</v>
      </c>
      <c r="M70" s="13">
        <v>-2</v>
      </c>
      <c r="N70" s="13">
        <f>L70+M70</f>
        <v>-82</v>
      </c>
      <c r="O70" s="13">
        <f>-N70</f>
        <v>82</v>
      </c>
      <c r="P70" s="24">
        <f>N70+O70</f>
        <v>0</v>
      </c>
      <c r="Q70" s="13">
        <f>N70</f>
        <v>-82</v>
      </c>
      <c r="R70" s="13">
        <v>0</v>
      </c>
      <c r="S70" s="24">
        <f>K70+Q70+R70</f>
        <v>-1282</v>
      </c>
      <c r="T70" s="32"/>
    </row>
    <row r="71" spans="2:20">
      <c r="B71" s="8"/>
      <c r="C71" s="12" t="s">
        <v>6</v>
      </c>
      <c r="D71" s="12" t="s">
        <v>31</v>
      </c>
      <c r="E71" s="12"/>
      <c r="F71" s="12"/>
      <c r="G71" s="13">
        <v>-8</v>
      </c>
      <c r="H71" s="12"/>
      <c r="I71" s="12"/>
      <c r="J71" s="12"/>
      <c r="K71" s="13"/>
      <c r="L71" s="23"/>
      <c r="M71" s="13"/>
      <c r="N71" s="13"/>
      <c r="O71" s="13"/>
      <c r="P71" s="24"/>
      <c r="Q71" s="13"/>
      <c r="R71" s="13"/>
      <c r="S71" s="24"/>
      <c r="T71" s="32"/>
    </row>
    <row r="72" spans="2:20">
      <c r="B72" s="8" t="s">
        <v>10</v>
      </c>
      <c r="C72" s="12"/>
      <c r="D72" s="12"/>
      <c r="E72" s="12"/>
      <c r="F72" s="12"/>
      <c r="G72" s="12"/>
      <c r="H72" s="12"/>
      <c r="I72" s="12" t="s">
        <v>2</v>
      </c>
      <c r="J72" s="12" t="s">
        <v>55</v>
      </c>
      <c r="K72" s="13">
        <f>-15-150</f>
        <v>-165</v>
      </c>
      <c r="L72" s="23">
        <f>-2-13</f>
        <v>-15</v>
      </c>
      <c r="M72" s="13">
        <v>0</v>
      </c>
      <c r="N72" s="13">
        <f>L72+M72</f>
        <v>-15</v>
      </c>
      <c r="O72" s="13">
        <f>-N72</f>
        <v>15</v>
      </c>
      <c r="P72" s="24">
        <f>N72+O72</f>
        <v>0</v>
      </c>
      <c r="Q72" s="13">
        <v>-15</v>
      </c>
      <c r="R72" s="13">
        <v>0</v>
      </c>
      <c r="S72" s="24">
        <f>K72+Q72+R72</f>
        <v>-180</v>
      </c>
      <c r="T72" s="32"/>
    </row>
    <row r="73" spans="2:20">
      <c r="B73" s="8"/>
      <c r="C73" s="12"/>
      <c r="D73" s="12"/>
      <c r="E73" s="12"/>
      <c r="F73" s="12"/>
      <c r="G73" s="12"/>
      <c r="H73" s="12"/>
      <c r="I73" s="12" t="s">
        <v>2</v>
      </c>
      <c r="J73" s="12" t="s">
        <v>32</v>
      </c>
      <c r="K73" s="13">
        <v>0</v>
      </c>
      <c r="L73" s="23">
        <v>0</v>
      </c>
      <c r="M73" s="13">
        <v>-3</v>
      </c>
      <c r="N73" s="13">
        <f>L73+M73</f>
        <v>-3</v>
      </c>
      <c r="O73" s="13">
        <f>-N73</f>
        <v>3</v>
      </c>
      <c r="P73" s="24">
        <f>N73+O73</f>
        <v>0</v>
      </c>
      <c r="Q73" s="13">
        <f>-3-5</f>
        <v>-8</v>
      </c>
      <c r="R73" s="13">
        <v>0</v>
      </c>
      <c r="S73" s="24">
        <f>K73+Q73+R73</f>
        <v>-8</v>
      </c>
      <c r="T73" s="32"/>
    </row>
    <row r="74" spans="2:20">
      <c r="B74" s="8" t="s">
        <v>1</v>
      </c>
      <c r="C74" s="12" t="s">
        <v>9</v>
      </c>
      <c r="D74" s="12"/>
      <c r="E74" s="12"/>
      <c r="F74" s="12">
        <v>2</v>
      </c>
      <c r="G74" s="12"/>
      <c r="H74" s="12"/>
      <c r="I74" s="12" t="s">
        <v>2</v>
      </c>
      <c r="J74" s="12" t="s">
        <v>33</v>
      </c>
      <c r="K74" s="28">
        <v>-135</v>
      </c>
      <c r="L74" s="27">
        <v>-5</v>
      </c>
      <c r="M74" s="28">
        <v>0</v>
      </c>
      <c r="N74" s="28">
        <f>L74+M74</f>
        <v>-5</v>
      </c>
      <c r="O74" s="28">
        <v>5</v>
      </c>
      <c r="P74" s="29">
        <f>N74+O74</f>
        <v>0</v>
      </c>
      <c r="Q74" s="28">
        <v>0</v>
      </c>
      <c r="R74" s="28">
        <v>2</v>
      </c>
      <c r="S74" s="29">
        <f>K74+Q74+R74</f>
        <v>-133</v>
      </c>
      <c r="T74" s="32"/>
    </row>
    <row r="75" spans="2:20">
      <c r="B75" s="8"/>
      <c r="C75" s="12" t="s">
        <v>2</v>
      </c>
      <c r="D75" s="12" t="s">
        <v>7</v>
      </c>
      <c r="E75" s="12"/>
      <c r="F75" s="12"/>
      <c r="G75" s="12">
        <v>2</v>
      </c>
      <c r="H75" s="12"/>
      <c r="I75" s="12" t="s">
        <v>2</v>
      </c>
      <c r="J75" s="12" t="s">
        <v>14</v>
      </c>
      <c r="K75" s="13">
        <f t="shared" ref="K75:R75" si="2">SUM(K72:K74)</f>
        <v>-300</v>
      </c>
      <c r="L75" s="23">
        <f t="shared" si="2"/>
        <v>-20</v>
      </c>
      <c r="M75" s="13">
        <f t="shared" si="2"/>
        <v>-3</v>
      </c>
      <c r="N75" s="13">
        <f t="shared" si="2"/>
        <v>-23</v>
      </c>
      <c r="O75" s="13">
        <f>SUM(O72:O74)</f>
        <v>23</v>
      </c>
      <c r="P75" s="24">
        <f>SUM(P72:P74)</f>
        <v>0</v>
      </c>
      <c r="Q75" s="13">
        <f>SUM(Q72:Q74)</f>
        <v>-23</v>
      </c>
      <c r="R75" s="13">
        <f t="shared" si="2"/>
        <v>2</v>
      </c>
      <c r="S75" s="24">
        <f>K75+Q75+R75</f>
        <v>-321</v>
      </c>
      <c r="T75" s="32"/>
    </row>
    <row r="76" spans="2:20">
      <c r="B76" s="8" t="s">
        <v>11</v>
      </c>
      <c r="C76" s="12"/>
      <c r="D76" s="12"/>
      <c r="E76" s="12"/>
      <c r="F76" s="12"/>
      <c r="G76" s="12"/>
      <c r="H76" s="12"/>
      <c r="I76" s="12"/>
      <c r="J76" s="12"/>
      <c r="K76" s="13"/>
      <c r="L76" s="23"/>
      <c r="M76" s="13"/>
      <c r="N76" s="13"/>
      <c r="O76" s="13"/>
      <c r="P76" s="24"/>
      <c r="Q76" s="13"/>
      <c r="R76" s="13"/>
      <c r="S76" s="24"/>
      <c r="T76" s="32"/>
    </row>
    <row r="77" spans="2:20">
      <c r="B77" s="8"/>
      <c r="C77" s="12"/>
      <c r="D77" s="12"/>
      <c r="E77" s="12"/>
      <c r="F77" s="12"/>
      <c r="G77" s="12"/>
      <c r="H77" s="12"/>
      <c r="I77" s="12"/>
      <c r="J77" s="44" t="s">
        <v>34</v>
      </c>
      <c r="K77" s="13">
        <f t="shared" ref="K77:S77" si="3">K66+K67+K69+K70+K75</f>
        <v>0</v>
      </c>
      <c r="L77" s="27">
        <f t="shared" si="3"/>
        <v>0</v>
      </c>
      <c r="M77" s="28">
        <f t="shared" si="3"/>
        <v>0</v>
      </c>
      <c r="N77" s="28">
        <f t="shared" si="3"/>
        <v>0</v>
      </c>
      <c r="O77" s="28">
        <f>O66+O67+O69+O70+O75</f>
        <v>0</v>
      </c>
      <c r="P77" s="29">
        <f>P66+P67+P69+P70+P75</f>
        <v>0</v>
      </c>
      <c r="Q77" s="13">
        <f>Q66+Q67+Q69+Q70+Q75</f>
        <v>0</v>
      </c>
      <c r="R77" s="13">
        <f t="shared" si="3"/>
        <v>0</v>
      </c>
      <c r="S77" s="24">
        <f t="shared" si="3"/>
        <v>0</v>
      </c>
      <c r="T77" s="32"/>
    </row>
    <row r="78" spans="2:20">
      <c r="B78" s="9"/>
      <c r="C78" s="36"/>
      <c r="D78" s="36"/>
      <c r="E78" s="36"/>
      <c r="F78" s="36"/>
      <c r="G78" s="36"/>
      <c r="H78" s="36"/>
      <c r="I78" s="36"/>
      <c r="J78" s="36"/>
      <c r="K78" s="45" t="s">
        <v>38</v>
      </c>
      <c r="L78" s="36"/>
      <c r="M78" s="36"/>
      <c r="N78" s="36"/>
      <c r="O78" s="36"/>
      <c r="P78" s="36"/>
      <c r="Q78" s="36"/>
      <c r="R78" s="36"/>
      <c r="S78" s="46"/>
      <c r="T78" s="32"/>
    </row>
    <row r="79" spans="2:20">
      <c r="C79" s="32"/>
      <c r="D79" s="32"/>
      <c r="E79" s="32"/>
      <c r="F79" s="32"/>
      <c r="G79" s="32"/>
      <c r="H79" s="32"/>
      <c r="I79" s="32"/>
      <c r="J79" s="47"/>
      <c r="K79" s="35"/>
      <c r="L79" s="35"/>
      <c r="M79" s="35"/>
      <c r="N79" s="35"/>
      <c r="O79" s="35"/>
      <c r="P79" s="35"/>
      <c r="Q79" s="35"/>
      <c r="R79" s="35"/>
      <c r="S79" s="35"/>
      <c r="T79" s="32"/>
    </row>
    <row r="80" spans="2:20">
      <c r="B80" s="2" t="s">
        <v>46</v>
      </c>
      <c r="C80" s="38"/>
      <c r="D80" s="38"/>
      <c r="E80" s="38"/>
      <c r="F80" s="38"/>
      <c r="G80" s="38"/>
      <c r="H80" s="38"/>
      <c r="I80" s="38"/>
      <c r="J80" s="38"/>
      <c r="K80" s="39"/>
      <c r="L80" s="39"/>
      <c r="M80" s="39"/>
      <c r="N80" s="39"/>
      <c r="O80" s="39"/>
      <c r="P80" s="39"/>
      <c r="Q80" s="39"/>
      <c r="R80" s="39"/>
      <c r="S80" s="40"/>
      <c r="T80" s="32"/>
    </row>
    <row r="81" spans="2:20">
      <c r="B81" s="8"/>
      <c r="C81" s="12"/>
      <c r="D81" s="12"/>
      <c r="E81" s="12"/>
      <c r="F81" s="12"/>
      <c r="G81" s="12"/>
      <c r="H81" s="12"/>
      <c r="I81" s="12"/>
      <c r="J81" s="12"/>
      <c r="K81" s="12"/>
      <c r="L81" s="12"/>
      <c r="M81" s="12"/>
      <c r="N81" s="12"/>
      <c r="O81" s="12"/>
      <c r="P81" s="12"/>
      <c r="Q81" s="12"/>
      <c r="R81" s="12"/>
      <c r="S81" s="26"/>
      <c r="T81" s="32"/>
    </row>
    <row r="82" spans="2:20">
      <c r="B82" s="8" t="s">
        <v>47</v>
      </c>
      <c r="C82" s="12"/>
      <c r="D82" s="12"/>
      <c r="E82" s="12"/>
      <c r="F82" s="12"/>
      <c r="G82" s="12"/>
      <c r="H82" s="12"/>
      <c r="I82" s="12"/>
      <c r="J82" s="12"/>
      <c r="K82" s="12"/>
      <c r="L82" s="12"/>
      <c r="M82" s="12"/>
      <c r="N82" s="12"/>
      <c r="O82" s="12"/>
      <c r="P82" s="12"/>
      <c r="Q82" s="12"/>
      <c r="R82" s="12"/>
      <c r="S82" s="26"/>
      <c r="T82" s="32"/>
    </row>
    <row r="83" spans="2:20">
      <c r="B83" s="8"/>
      <c r="C83" s="12"/>
      <c r="D83" s="12"/>
      <c r="E83" s="12"/>
      <c r="F83" s="12"/>
      <c r="G83" s="12"/>
      <c r="H83" s="12"/>
      <c r="I83" s="12"/>
      <c r="J83" s="12"/>
      <c r="K83" s="12"/>
      <c r="L83" s="12"/>
      <c r="M83" s="12"/>
      <c r="N83" s="12"/>
      <c r="O83" s="12"/>
      <c r="P83" s="12"/>
      <c r="Q83" s="12"/>
      <c r="R83" s="12"/>
      <c r="S83" s="26"/>
      <c r="T83" s="32"/>
    </row>
    <row r="84" spans="2:20">
      <c r="B84" s="8"/>
      <c r="C84" s="31" t="s">
        <v>39</v>
      </c>
      <c r="D84" s="12"/>
      <c r="E84" s="12"/>
      <c r="F84" s="12"/>
      <c r="G84" s="12"/>
      <c r="H84" s="12"/>
      <c r="I84" s="12"/>
      <c r="J84" s="12"/>
      <c r="K84" s="12"/>
      <c r="L84" s="12"/>
      <c r="M84" s="12"/>
      <c r="N84" s="12"/>
      <c r="O84" s="12"/>
      <c r="P84" s="12"/>
      <c r="Q84" s="12"/>
      <c r="R84" s="12"/>
      <c r="S84" s="26"/>
      <c r="T84" s="32"/>
    </row>
    <row r="85" spans="2:20">
      <c r="B85" s="8"/>
      <c r="C85" s="31"/>
      <c r="D85" s="33" t="s">
        <v>40</v>
      </c>
      <c r="E85" s="33" t="s">
        <v>62</v>
      </c>
      <c r="F85" s="12"/>
      <c r="G85" s="12"/>
      <c r="H85" s="12"/>
      <c r="I85" s="12"/>
      <c r="J85" s="12"/>
      <c r="K85" s="12"/>
      <c r="L85" s="12"/>
      <c r="M85" s="12"/>
      <c r="N85" s="12"/>
      <c r="O85" s="12"/>
      <c r="P85" s="12"/>
      <c r="Q85" s="12"/>
      <c r="R85" s="12"/>
      <c r="S85" s="26"/>
      <c r="T85" s="32"/>
    </row>
    <row r="86" spans="2:20">
      <c r="B86" s="8"/>
      <c r="C86" s="31"/>
      <c r="D86" s="33" t="s">
        <v>41</v>
      </c>
      <c r="E86" s="33" t="s">
        <v>63</v>
      </c>
      <c r="F86" s="12"/>
      <c r="G86" s="12"/>
      <c r="H86" s="12"/>
      <c r="I86" s="12"/>
      <c r="J86" s="12"/>
      <c r="K86" s="12"/>
      <c r="L86" s="12"/>
      <c r="M86" s="12"/>
      <c r="N86" s="12"/>
      <c r="O86" s="12"/>
      <c r="P86" s="12"/>
      <c r="Q86" s="12"/>
      <c r="R86" s="12"/>
      <c r="S86" s="26"/>
      <c r="T86" s="32"/>
    </row>
    <row r="87" spans="2:20">
      <c r="B87" s="8"/>
      <c r="C87" s="12"/>
      <c r="D87" s="12" t="s">
        <v>43</v>
      </c>
      <c r="E87" s="12" t="s">
        <v>45</v>
      </c>
      <c r="F87" s="12"/>
      <c r="G87" s="12"/>
      <c r="H87" s="12"/>
      <c r="I87" s="12"/>
      <c r="J87" s="12"/>
      <c r="K87" s="12"/>
      <c r="L87" s="12"/>
      <c r="M87" s="12"/>
      <c r="N87" s="12"/>
      <c r="O87" s="12"/>
      <c r="P87" s="12"/>
      <c r="Q87" s="12"/>
      <c r="R87" s="12"/>
      <c r="S87" s="26"/>
      <c r="T87" s="32"/>
    </row>
    <row r="88" spans="2:20">
      <c r="B88" s="8"/>
      <c r="C88" s="12"/>
      <c r="D88" s="12"/>
      <c r="E88" s="12" t="s">
        <v>58</v>
      </c>
      <c r="F88" s="12"/>
      <c r="G88" s="12"/>
      <c r="H88" s="12"/>
      <c r="I88" s="12"/>
      <c r="J88" s="12"/>
      <c r="K88" s="12"/>
      <c r="L88" s="12"/>
      <c r="M88" s="12"/>
      <c r="N88" s="12"/>
      <c r="O88" s="12"/>
      <c r="P88" s="12"/>
      <c r="Q88" s="12"/>
      <c r="R88" s="12"/>
      <c r="S88" s="26"/>
      <c r="T88" s="32"/>
    </row>
    <row r="89" spans="2:20">
      <c r="B89" s="8"/>
      <c r="C89" s="12"/>
      <c r="D89" s="12"/>
      <c r="E89" s="12" t="s">
        <v>64</v>
      </c>
      <c r="F89" s="12"/>
      <c r="G89" s="12"/>
      <c r="H89" s="12"/>
      <c r="I89" s="12"/>
      <c r="J89" s="12"/>
      <c r="K89" s="12"/>
      <c r="L89" s="12"/>
      <c r="M89" s="12"/>
      <c r="N89" s="12"/>
      <c r="O89" s="12"/>
      <c r="P89" s="12"/>
      <c r="Q89" s="12"/>
      <c r="R89" s="12"/>
      <c r="S89" s="26"/>
      <c r="T89" s="32"/>
    </row>
    <row r="90" spans="2:20">
      <c r="B90" s="8"/>
      <c r="C90" s="12"/>
      <c r="D90" s="12"/>
      <c r="E90" s="12" t="s">
        <v>65</v>
      </c>
      <c r="F90" s="12"/>
      <c r="G90" s="12"/>
      <c r="H90" s="12"/>
      <c r="I90" s="12"/>
      <c r="J90" s="12"/>
      <c r="K90" s="12"/>
      <c r="L90" s="12"/>
      <c r="M90" s="12"/>
      <c r="N90" s="12"/>
      <c r="O90" s="12"/>
      <c r="P90" s="12"/>
      <c r="Q90" s="12"/>
      <c r="R90" s="12"/>
      <c r="S90" s="26"/>
      <c r="T90" s="32"/>
    </row>
    <row r="91" spans="2:20">
      <c r="B91" s="8"/>
      <c r="C91" s="12"/>
      <c r="D91" s="12"/>
      <c r="E91" s="12" t="s">
        <v>73</v>
      </c>
      <c r="F91" s="12"/>
      <c r="G91" s="12"/>
      <c r="H91" s="12"/>
      <c r="I91" s="12"/>
      <c r="J91" s="12"/>
      <c r="K91" s="12"/>
      <c r="L91" s="12"/>
      <c r="M91" s="12"/>
      <c r="N91" s="12"/>
      <c r="O91" s="12"/>
      <c r="P91" s="12"/>
      <c r="Q91" s="12"/>
      <c r="R91" s="12"/>
      <c r="S91" s="26"/>
      <c r="T91" s="32"/>
    </row>
    <row r="92" spans="2:20">
      <c r="B92" s="8"/>
      <c r="C92" s="12"/>
      <c r="D92" s="12"/>
      <c r="E92" s="12"/>
      <c r="F92" s="12"/>
      <c r="G92" s="12"/>
      <c r="H92" s="12"/>
      <c r="I92" s="12"/>
      <c r="J92" s="12"/>
      <c r="K92" s="12"/>
      <c r="L92" s="12"/>
      <c r="M92" s="12"/>
      <c r="N92" s="12"/>
      <c r="O92" s="12"/>
      <c r="P92" s="12"/>
      <c r="Q92" s="12"/>
      <c r="R92" s="12"/>
      <c r="S92" s="26"/>
      <c r="T92" s="32"/>
    </row>
    <row r="93" spans="2:20">
      <c r="B93" s="8"/>
      <c r="C93" s="41" t="s">
        <v>49</v>
      </c>
      <c r="D93" s="32"/>
      <c r="E93" s="12"/>
      <c r="F93" s="12"/>
      <c r="G93" s="12"/>
      <c r="H93" s="12"/>
      <c r="I93" s="12"/>
      <c r="J93" s="12"/>
      <c r="K93" s="12"/>
      <c r="L93" s="12"/>
      <c r="M93" s="12"/>
      <c r="N93" s="12"/>
      <c r="O93" s="12"/>
      <c r="P93" s="12"/>
      <c r="Q93" s="12"/>
      <c r="R93" s="12"/>
      <c r="S93" s="26"/>
      <c r="T93" s="32"/>
    </row>
    <row r="94" spans="2:20">
      <c r="B94" s="8"/>
      <c r="C94" s="32"/>
      <c r="D94" s="32" t="s">
        <v>42</v>
      </c>
      <c r="E94" s="32" t="s">
        <v>50</v>
      </c>
      <c r="F94" s="12"/>
      <c r="G94" s="12"/>
      <c r="H94" s="12"/>
      <c r="I94" s="12"/>
      <c r="J94" s="12"/>
      <c r="K94" s="12"/>
      <c r="L94" s="12"/>
      <c r="M94" s="12"/>
      <c r="N94" s="12"/>
      <c r="O94" s="12"/>
      <c r="P94" s="12"/>
      <c r="Q94" s="12"/>
      <c r="R94" s="12"/>
      <c r="S94" s="26"/>
      <c r="T94" s="32"/>
    </row>
    <row r="95" spans="2:20">
      <c r="B95" s="8"/>
      <c r="C95" s="12"/>
      <c r="D95" s="12"/>
      <c r="E95" s="12"/>
      <c r="F95" s="12"/>
      <c r="G95" s="12"/>
      <c r="H95" s="12"/>
      <c r="I95" s="12"/>
      <c r="J95" s="12"/>
      <c r="K95" s="12"/>
      <c r="L95" s="12"/>
      <c r="M95" s="12"/>
      <c r="N95" s="12"/>
      <c r="O95" s="12"/>
      <c r="P95" s="12"/>
      <c r="Q95" s="12"/>
      <c r="R95" s="12"/>
      <c r="S95" s="26"/>
      <c r="T95" s="32"/>
    </row>
    <row r="96" spans="2:20">
      <c r="B96" s="6" t="s">
        <v>19</v>
      </c>
      <c r="C96" s="31"/>
      <c r="D96" s="31"/>
      <c r="E96" s="31"/>
      <c r="F96" s="12"/>
      <c r="G96" s="12"/>
      <c r="H96" s="12"/>
      <c r="I96" s="31" t="s">
        <v>20</v>
      </c>
      <c r="J96" s="31"/>
      <c r="K96" s="31"/>
      <c r="L96" s="12"/>
      <c r="M96" s="12"/>
      <c r="N96" s="12"/>
      <c r="O96" s="12"/>
      <c r="P96" s="12"/>
      <c r="Q96" s="18" t="s">
        <v>36</v>
      </c>
      <c r="R96" s="12"/>
      <c r="S96" s="26"/>
      <c r="T96" s="32"/>
    </row>
    <row r="97" spans="2:20">
      <c r="B97" s="6"/>
      <c r="C97" s="12"/>
      <c r="D97" s="12"/>
      <c r="E97" s="12"/>
      <c r="F97" s="12"/>
      <c r="G97" s="12"/>
      <c r="H97" s="12"/>
      <c r="I97" s="12"/>
      <c r="J97" s="12"/>
      <c r="K97" s="18" t="s">
        <v>21</v>
      </c>
      <c r="L97" s="14" t="s">
        <v>22</v>
      </c>
      <c r="M97" s="15" t="s">
        <v>23</v>
      </c>
      <c r="N97" s="15" t="s">
        <v>24</v>
      </c>
      <c r="O97" s="15" t="s">
        <v>25</v>
      </c>
      <c r="P97" s="16" t="s">
        <v>54</v>
      </c>
      <c r="Q97" s="18" t="s">
        <v>4</v>
      </c>
      <c r="R97" s="18" t="s">
        <v>51</v>
      </c>
      <c r="S97" s="19" t="s">
        <v>66</v>
      </c>
      <c r="T97" s="32"/>
    </row>
    <row r="98" spans="2:20">
      <c r="B98" s="6"/>
      <c r="C98" s="12"/>
      <c r="D98" s="12"/>
      <c r="E98" s="12"/>
      <c r="F98" s="12"/>
      <c r="G98" s="12"/>
      <c r="H98" s="12"/>
      <c r="I98" s="12"/>
      <c r="J98" s="12"/>
      <c r="K98" s="18" t="s">
        <v>4</v>
      </c>
      <c r="L98" s="17" t="s">
        <v>5</v>
      </c>
      <c r="M98" s="18" t="s">
        <v>5</v>
      </c>
      <c r="N98" s="18" t="s">
        <v>5</v>
      </c>
      <c r="O98" s="18" t="s">
        <v>5</v>
      </c>
      <c r="P98" s="19" t="s">
        <v>5</v>
      </c>
      <c r="Q98" s="18" t="s">
        <v>68</v>
      </c>
      <c r="R98" s="18" t="s">
        <v>4</v>
      </c>
      <c r="S98" s="19" t="s">
        <v>4</v>
      </c>
      <c r="T98" s="32"/>
    </row>
    <row r="99" spans="2:20">
      <c r="B99" s="8"/>
      <c r="C99" s="12"/>
      <c r="D99" s="12"/>
      <c r="E99" s="12"/>
      <c r="F99" s="12"/>
      <c r="G99" s="12"/>
      <c r="H99" s="12"/>
      <c r="I99" s="12"/>
      <c r="J99" s="12"/>
      <c r="K99" s="21" t="s">
        <v>12</v>
      </c>
      <c r="L99" s="20" t="s">
        <v>12</v>
      </c>
      <c r="M99" s="21" t="s">
        <v>52</v>
      </c>
      <c r="N99" s="21" t="s">
        <v>26</v>
      </c>
      <c r="O99" s="21" t="s">
        <v>53</v>
      </c>
      <c r="P99" s="22" t="s">
        <v>15</v>
      </c>
      <c r="Q99" s="21" t="s">
        <v>67</v>
      </c>
      <c r="R99" s="21" t="s">
        <v>27</v>
      </c>
      <c r="S99" s="22" t="s">
        <v>15</v>
      </c>
      <c r="T99" s="32"/>
    </row>
    <row r="100" spans="2:20">
      <c r="B100" s="8"/>
      <c r="C100" s="12"/>
      <c r="D100" s="12"/>
      <c r="E100" s="12"/>
      <c r="F100" s="12"/>
      <c r="G100" s="12"/>
      <c r="H100" s="12"/>
      <c r="I100" s="31" t="s">
        <v>69</v>
      </c>
      <c r="J100" s="12"/>
      <c r="K100" s="18"/>
      <c r="L100" s="17"/>
      <c r="M100" s="18"/>
      <c r="N100" s="18"/>
      <c r="O100" s="18"/>
      <c r="P100" s="19"/>
      <c r="Q100" s="18"/>
      <c r="R100" s="18"/>
      <c r="S100" s="19"/>
      <c r="T100" s="32"/>
    </row>
    <row r="101" spans="2:20">
      <c r="B101" s="8" t="s">
        <v>1</v>
      </c>
      <c r="C101" s="12" t="s">
        <v>28</v>
      </c>
      <c r="D101" s="12"/>
      <c r="E101" s="12"/>
      <c r="F101" s="12">
        <v>105</v>
      </c>
      <c r="G101" s="12"/>
      <c r="H101" s="12"/>
      <c r="I101" s="12" t="s">
        <v>13</v>
      </c>
      <c r="J101" s="12" t="s">
        <v>0</v>
      </c>
      <c r="K101" s="13">
        <v>1500</v>
      </c>
      <c r="L101" s="23">
        <v>100</v>
      </c>
      <c r="M101" s="13">
        <v>5</v>
      </c>
      <c r="N101" s="13">
        <f>L101+M101</f>
        <v>105</v>
      </c>
      <c r="O101" s="13">
        <f>-N101</f>
        <v>-105</v>
      </c>
      <c r="P101" s="24">
        <f>N101+O101</f>
        <v>0</v>
      </c>
      <c r="Q101" s="13">
        <f>N101</f>
        <v>105</v>
      </c>
      <c r="R101" s="13">
        <v>-2</v>
      </c>
      <c r="S101" s="24">
        <f>K101+Q101+R101</f>
        <v>1603</v>
      </c>
      <c r="T101" s="32"/>
    </row>
    <row r="102" spans="2:20">
      <c r="B102" s="8"/>
      <c r="C102" s="12" t="s">
        <v>2</v>
      </c>
      <c r="D102" s="12" t="s">
        <v>29</v>
      </c>
      <c r="E102" s="12"/>
      <c r="F102" s="12"/>
      <c r="G102" s="13">
        <v>-82</v>
      </c>
      <c r="H102" s="12"/>
      <c r="I102" s="12" t="s">
        <v>2</v>
      </c>
      <c r="J102" s="12" t="s">
        <v>3</v>
      </c>
      <c r="K102" s="13">
        <v>-1200</v>
      </c>
      <c r="L102" s="23">
        <v>-80</v>
      </c>
      <c r="M102" s="13">
        <v>-2</v>
      </c>
      <c r="N102" s="13">
        <f>L102+M102</f>
        <v>-82</v>
      </c>
      <c r="O102" s="13">
        <f>-N102</f>
        <v>82</v>
      </c>
      <c r="P102" s="24">
        <f>N102+O102</f>
        <v>0</v>
      </c>
      <c r="Q102" s="13">
        <f>N102</f>
        <v>-82</v>
      </c>
      <c r="R102" s="13">
        <v>0</v>
      </c>
      <c r="S102" s="24">
        <f>K102+Q102+R102</f>
        <v>-1282</v>
      </c>
      <c r="T102" s="32"/>
    </row>
    <row r="103" spans="2:20">
      <c r="B103" s="8"/>
      <c r="C103" s="12" t="s">
        <v>2</v>
      </c>
      <c r="D103" s="12" t="s">
        <v>30</v>
      </c>
      <c r="E103" s="12"/>
      <c r="F103" s="12"/>
      <c r="G103" s="13">
        <v>-5</v>
      </c>
      <c r="H103" s="12"/>
      <c r="I103" s="12"/>
      <c r="J103" s="12"/>
      <c r="K103" s="13"/>
      <c r="L103" s="23"/>
      <c r="M103" s="13"/>
      <c r="N103" s="13"/>
      <c r="O103" s="13"/>
      <c r="P103" s="24"/>
      <c r="Q103" s="13"/>
      <c r="R103" s="13"/>
      <c r="S103" s="24"/>
      <c r="T103" s="32"/>
    </row>
    <row r="104" spans="2:20">
      <c r="B104" s="8"/>
      <c r="C104" s="12" t="s">
        <v>6</v>
      </c>
      <c r="D104" s="12" t="s">
        <v>31</v>
      </c>
      <c r="E104" s="12"/>
      <c r="F104" s="12"/>
      <c r="G104" s="13">
        <v>-3</v>
      </c>
      <c r="H104" s="12"/>
      <c r="I104" s="12" t="s">
        <v>2</v>
      </c>
      <c r="J104" s="12" t="s">
        <v>55</v>
      </c>
      <c r="K104" s="13">
        <f>-15-150</f>
        <v>-165</v>
      </c>
      <c r="L104" s="23">
        <f>-2-13</f>
        <v>-15</v>
      </c>
      <c r="M104" s="13">
        <v>0</v>
      </c>
      <c r="N104" s="13">
        <f>L104+M104</f>
        <v>-15</v>
      </c>
      <c r="O104" s="13">
        <f>-N104</f>
        <v>15</v>
      </c>
      <c r="P104" s="24">
        <f>N104+O104</f>
        <v>0</v>
      </c>
      <c r="Q104" s="13">
        <f>-20+15</f>
        <v>-5</v>
      </c>
      <c r="R104" s="13">
        <v>0</v>
      </c>
      <c r="S104" s="24">
        <f>K104+Q104+R104</f>
        <v>-170</v>
      </c>
      <c r="T104" s="32"/>
    </row>
    <row r="105" spans="2:20">
      <c r="B105" s="8"/>
      <c r="C105" s="12" t="s">
        <v>2</v>
      </c>
      <c r="D105" s="12" t="s">
        <v>48</v>
      </c>
      <c r="E105" s="12"/>
      <c r="F105" s="12"/>
      <c r="G105" s="13">
        <v>-15</v>
      </c>
      <c r="H105" s="12"/>
      <c r="I105" s="12" t="s">
        <v>2</v>
      </c>
      <c r="J105" s="12" t="s">
        <v>32</v>
      </c>
      <c r="K105" s="13">
        <v>0</v>
      </c>
      <c r="L105" s="23">
        <v>0</v>
      </c>
      <c r="M105" s="13">
        <v>-3</v>
      </c>
      <c r="N105" s="13">
        <f>L105+M105</f>
        <v>-3</v>
      </c>
      <c r="O105" s="13">
        <f>-N105</f>
        <v>3</v>
      </c>
      <c r="P105" s="24">
        <f>N105+O105</f>
        <v>0</v>
      </c>
      <c r="Q105" s="13">
        <f>N105</f>
        <v>-3</v>
      </c>
      <c r="R105" s="13">
        <v>0</v>
      </c>
      <c r="S105" s="24">
        <f>K105+Q105+R105</f>
        <v>-3</v>
      </c>
      <c r="T105" s="32"/>
    </row>
    <row r="106" spans="2:20">
      <c r="B106" s="8" t="s">
        <v>10</v>
      </c>
      <c r="C106" s="12"/>
      <c r="D106" s="12"/>
      <c r="E106" s="12"/>
      <c r="F106" s="12"/>
      <c r="G106" s="12"/>
      <c r="H106" s="12"/>
      <c r="I106" s="12" t="s">
        <v>2</v>
      </c>
      <c r="J106" s="12" t="s">
        <v>33</v>
      </c>
      <c r="K106" s="28">
        <v>-135</v>
      </c>
      <c r="L106" s="27">
        <v>-5</v>
      </c>
      <c r="M106" s="28">
        <v>0</v>
      </c>
      <c r="N106" s="28">
        <f>L106+M106</f>
        <v>-5</v>
      </c>
      <c r="O106" s="28">
        <v>5</v>
      </c>
      <c r="P106" s="29">
        <f>N106+O106</f>
        <v>0</v>
      </c>
      <c r="Q106" s="28">
        <v>-15</v>
      </c>
      <c r="R106" s="28">
        <v>2</v>
      </c>
      <c r="S106" s="29">
        <f>K106+Q106+R106</f>
        <v>-148</v>
      </c>
      <c r="T106" s="32"/>
    </row>
    <row r="107" spans="2:20">
      <c r="B107" s="8"/>
      <c r="C107" s="12"/>
      <c r="D107" s="12"/>
      <c r="E107" s="12"/>
      <c r="F107" s="12"/>
      <c r="G107" s="12"/>
      <c r="H107" s="12"/>
      <c r="I107" s="12" t="s">
        <v>2</v>
      </c>
      <c r="J107" s="12" t="s">
        <v>14</v>
      </c>
      <c r="K107" s="13">
        <f t="shared" ref="K107:R107" si="4">SUM(K104:K106)</f>
        <v>-300</v>
      </c>
      <c r="L107" s="23">
        <f t="shared" si="4"/>
        <v>-20</v>
      </c>
      <c r="M107" s="13">
        <f t="shared" si="4"/>
        <v>-3</v>
      </c>
      <c r="N107" s="13">
        <f t="shared" si="4"/>
        <v>-23</v>
      </c>
      <c r="O107" s="13">
        <f>SUM(O104:O106)</f>
        <v>23</v>
      </c>
      <c r="P107" s="24">
        <f>SUM(P104:P106)</f>
        <v>0</v>
      </c>
      <c r="Q107" s="13">
        <f>SUM(Q104:Q106)</f>
        <v>-23</v>
      </c>
      <c r="R107" s="13">
        <f t="shared" si="4"/>
        <v>2</v>
      </c>
      <c r="S107" s="24">
        <f>K107+Q107+R107</f>
        <v>-321</v>
      </c>
      <c r="T107" s="32"/>
    </row>
    <row r="108" spans="2:20">
      <c r="B108" s="8"/>
      <c r="C108" s="12"/>
      <c r="D108" s="12"/>
      <c r="E108" s="12"/>
      <c r="F108" s="12"/>
      <c r="G108" s="12"/>
      <c r="H108" s="12"/>
      <c r="I108" s="12"/>
      <c r="J108" s="12"/>
      <c r="K108" s="13"/>
      <c r="L108" s="23"/>
      <c r="M108" s="13"/>
      <c r="N108" s="13"/>
      <c r="O108" s="13"/>
      <c r="P108" s="24"/>
      <c r="Q108" s="13"/>
      <c r="R108" s="13"/>
      <c r="S108" s="24"/>
      <c r="T108" s="32"/>
    </row>
    <row r="109" spans="2:20">
      <c r="B109" s="8" t="s">
        <v>1</v>
      </c>
      <c r="C109" s="12" t="s">
        <v>9</v>
      </c>
      <c r="D109" s="12"/>
      <c r="E109" s="12"/>
      <c r="F109" s="12">
        <v>2</v>
      </c>
      <c r="G109" s="12"/>
      <c r="H109" s="12"/>
      <c r="I109" s="31" t="s">
        <v>70</v>
      </c>
      <c r="J109" s="12"/>
      <c r="K109" s="13"/>
      <c r="L109" s="23"/>
      <c r="M109" s="13"/>
      <c r="N109" s="13"/>
      <c r="O109" s="13"/>
      <c r="P109" s="24"/>
      <c r="Q109" s="13"/>
      <c r="R109" s="13"/>
      <c r="S109" s="24"/>
      <c r="T109" s="32"/>
    </row>
    <row r="110" spans="2:20">
      <c r="B110" s="8"/>
      <c r="C110" s="12" t="s">
        <v>2</v>
      </c>
      <c r="D110" s="12" t="s">
        <v>7</v>
      </c>
      <c r="E110" s="12"/>
      <c r="F110" s="12"/>
      <c r="G110" s="12">
        <v>2</v>
      </c>
      <c r="H110" s="12"/>
      <c r="I110" s="12" t="s">
        <v>2</v>
      </c>
      <c r="J110" s="12" t="s">
        <v>48</v>
      </c>
      <c r="K110" s="13">
        <v>0</v>
      </c>
      <c r="L110" s="23">
        <v>0</v>
      </c>
      <c r="M110" s="13">
        <v>0</v>
      </c>
      <c r="N110" s="13">
        <v>0</v>
      </c>
      <c r="O110" s="13">
        <v>0</v>
      </c>
      <c r="P110" s="24">
        <v>0</v>
      </c>
      <c r="Q110" s="13">
        <v>-15</v>
      </c>
      <c r="R110" s="13">
        <v>0</v>
      </c>
      <c r="S110" s="24">
        <v>-15</v>
      </c>
      <c r="T110" s="32"/>
    </row>
    <row r="111" spans="2:20">
      <c r="B111" s="8" t="s">
        <v>11</v>
      </c>
      <c r="C111" s="12"/>
      <c r="D111" s="12"/>
      <c r="E111" s="12"/>
      <c r="F111" s="12"/>
      <c r="G111" s="12"/>
      <c r="H111" s="12"/>
      <c r="I111" s="12"/>
      <c r="J111" s="12"/>
      <c r="K111" s="13"/>
      <c r="L111" s="23"/>
      <c r="M111" s="13"/>
      <c r="N111" s="13"/>
      <c r="O111" s="13"/>
      <c r="P111" s="24"/>
      <c r="Q111" s="13"/>
      <c r="R111" s="13"/>
      <c r="S111" s="24"/>
      <c r="T111" s="32"/>
    </row>
    <row r="112" spans="2:20">
      <c r="B112" s="8"/>
      <c r="C112" s="12"/>
      <c r="D112" s="12"/>
      <c r="E112" s="12"/>
      <c r="F112" s="12"/>
      <c r="G112" s="12"/>
      <c r="H112" s="12"/>
      <c r="I112" s="12"/>
      <c r="J112" s="44" t="s">
        <v>34</v>
      </c>
      <c r="K112" s="13">
        <f t="shared" ref="K112:S112" si="5">+K101+K102+K107</f>
        <v>0</v>
      </c>
      <c r="L112" s="27">
        <f t="shared" si="5"/>
        <v>0</v>
      </c>
      <c r="M112" s="28">
        <f t="shared" si="5"/>
        <v>0</v>
      </c>
      <c r="N112" s="28">
        <f t="shared" si="5"/>
        <v>0</v>
      </c>
      <c r="O112" s="28">
        <f>+O101+O102+O107</f>
        <v>0</v>
      </c>
      <c r="P112" s="29">
        <f>+P101+P102+P107</f>
        <v>0</v>
      </c>
      <c r="Q112" s="13">
        <f>+Q101+Q102+Q107</f>
        <v>0</v>
      </c>
      <c r="R112" s="13">
        <f t="shared" si="5"/>
        <v>0</v>
      </c>
      <c r="S112" s="24">
        <f t="shared" si="5"/>
        <v>0</v>
      </c>
      <c r="T112" s="32"/>
    </row>
    <row r="113" spans="2:20">
      <c r="B113" s="9"/>
      <c r="C113" s="36"/>
      <c r="D113" s="36"/>
      <c r="E113" s="36"/>
      <c r="F113" s="36"/>
      <c r="G113" s="36"/>
      <c r="H113" s="36"/>
      <c r="I113" s="36"/>
      <c r="J113" s="36"/>
      <c r="K113" s="36"/>
      <c r="L113" s="36"/>
      <c r="M113" s="36"/>
      <c r="N113" s="36"/>
      <c r="O113" s="36"/>
      <c r="P113" s="36"/>
      <c r="Q113" s="36"/>
      <c r="R113" s="36"/>
      <c r="S113" s="46"/>
      <c r="T113" s="32"/>
    </row>
    <row r="114" spans="2:20">
      <c r="C114" s="32"/>
      <c r="D114" s="32"/>
      <c r="E114" s="32"/>
      <c r="F114" s="32"/>
      <c r="G114" s="32"/>
      <c r="H114" s="32"/>
      <c r="I114" s="32"/>
      <c r="J114" s="32"/>
      <c r="K114" s="32"/>
      <c r="L114" s="32"/>
      <c r="M114" s="32"/>
      <c r="N114" s="32"/>
      <c r="O114" s="32"/>
      <c r="P114" s="32"/>
      <c r="Q114" s="32"/>
      <c r="R114" s="32"/>
      <c r="S114" s="32"/>
      <c r="T114" s="32"/>
    </row>
    <row r="115" spans="2:20">
      <c r="C115" s="32"/>
      <c r="D115" s="32"/>
      <c r="E115" s="32"/>
      <c r="F115" s="32"/>
      <c r="G115" s="32"/>
      <c r="H115" s="32"/>
      <c r="I115" s="32"/>
      <c r="J115" s="32"/>
      <c r="K115" s="32"/>
      <c r="L115" s="32"/>
      <c r="M115" s="32"/>
      <c r="N115" s="32"/>
      <c r="O115" s="32"/>
      <c r="P115" s="32"/>
      <c r="Q115" s="32"/>
      <c r="R115" s="32"/>
      <c r="S115" s="32"/>
      <c r="T115" s="32"/>
    </row>
    <row r="116" spans="2:20">
      <c r="C116" s="32"/>
      <c r="D116" s="32"/>
      <c r="E116" s="32"/>
      <c r="F116" s="32"/>
      <c r="G116" s="32"/>
      <c r="H116" s="32"/>
      <c r="I116" s="32"/>
      <c r="J116" s="32"/>
      <c r="K116" s="32"/>
      <c r="L116" s="32"/>
      <c r="M116" s="32"/>
      <c r="N116" s="32"/>
      <c r="O116" s="32"/>
      <c r="P116" s="32"/>
      <c r="Q116" s="32"/>
      <c r="R116" s="32"/>
      <c r="S116" s="32"/>
      <c r="T116" s="32"/>
    </row>
    <row r="117" spans="2:20">
      <c r="C117" s="32"/>
      <c r="D117" s="32"/>
      <c r="E117" s="32"/>
      <c r="F117" s="32"/>
      <c r="G117" s="32"/>
      <c r="H117" s="32"/>
      <c r="I117" s="32"/>
      <c r="J117" s="32"/>
      <c r="K117" s="32"/>
      <c r="L117" s="32"/>
      <c r="M117" s="32"/>
      <c r="N117" s="32"/>
      <c r="O117" s="32"/>
      <c r="P117" s="32"/>
      <c r="Q117" s="32"/>
      <c r="R117" s="32"/>
      <c r="S117" s="32"/>
      <c r="T117" s="32"/>
    </row>
    <row r="118" spans="2:20">
      <c r="C118" s="32"/>
      <c r="D118" s="32"/>
      <c r="E118" s="32"/>
      <c r="F118" s="32"/>
      <c r="G118" s="32"/>
      <c r="H118" s="32"/>
      <c r="I118" s="32"/>
      <c r="J118" s="32"/>
      <c r="K118" s="32"/>
      <c r="L118" s="32"/>
      <c r="M118" s="32"/>
      <c r="N118" s="32"/>
      <c r="O118" s="32"/>
      <c r="P118" s="32"/>
      <c r="Q118" s="32"/>
      <c r="R118" s="32"/>
      <c r="S118" s="32"/>
      <c r="T118" s="32"/>
    </row>
    <row r="119" spans="2:20">
      <c r="C119" s="32"/>
      <c r="D119" s="32"/>
      <c r="E119" s="32"/>
      <c r="F119" s="32"/>
      <c r="G119" s="32"/>
      <c r="H119" s="32"/>
      <c r="I119" s="32"/>
      <c r="J119" s="32"/>
      <c r="K119" s="32"/>
      <c r="L119" s="32"/>
      <c r="M119" s="32"/>
      <c r="N119" s="32"/>
      <c r="O119" s="32"/>
      <c r="P119" s="32"/>
      <c r="Q119" s="32"/>
      <c r="R119" s="32"/>
      <c r="S119" s="32"/>
      <c r="T119" s="32"/>
    </row>
  </sheetData>
  <customSheetViews>
    <customSheetView guid="{6E512A42-7AAD-4B80-B075-12F538A6AA7C}" fitToPage="1" showRuler="0" topLeftCell="A16">
      <selection activeCell="K38" sqref="K38"/>
      <pageMargins left="0.75" right="0.75" top="1" bottom="1" header="0.5" footer="0.5"/>
      <pageSetup scale="41" orientation="portrait" r:id="rId1"/>
      <headerFooter alignWithMargins="0"/>
    </customSheetView>
  </customSheetViews>
  <mergeCells count="1">
    <mergeCell ref="B17:S17"/>
  </mergeCells>
  <phoneticPr fontId="4" type="noConversion"/>
  <pageMargins left="0.75" right="0.75" top="1" bottom="1" header="0.5" footer="0.5"/>
  <pageSetup scale="44" orientation="portrait" r:id="rId2"/>
  <headerFooter alignWithMargins="0"/>
  <drawing r:id="rId3"/>
</worksheet>
</file>

<file path=xl/worksheets/sheet2.xml><?xml version="1.0" encoding="utf-8"?>
<worksheet xmlns="http://schemas.openxmlformats.org/spreadsheetml/2006/main" xmlns:r="http://schemas.openxmlformats.org/officeDocument/2006/relationships">
  <sheetPr>
    <pageSetUpPr fitToPage="1"/>
  </sheetPr>
  <dimension ref="A1:T32"/>
  <sheetViews>
    <sheetView workbookViewId="0"/>
  </sheetViews>
  <sheetFormatPr defaultRowHeight="12.75"/>
  <cols>
    <col min="1" max="1" width="1.85546875" customWidth="1"/>
    <col min="2" max="2" width="3.85546875" customWidth="1"/>
    <col min="3" max="3" width="3.7109375" customWidth="1"/>
    <col min="4" max="4" width="10.140625" customWidth="1"/>
    <col min="6" max="6" width="4" bestFit="1" customWidth="1"/>
    <col min="7" max="7" width="5" customWidth="1"/>
    <col min="8" max="8" width="4.42578125" customWidth="1"/>
    <col min="9" max="9" width="3.5703125" customWidth="1"/>
    <col min="10" max="10" width="17" customWidth="1"/>
    <col min="11" max="12" width="13.5703125" bestFit="1" customWidth="1"/>
    <col min="13" max="13" width="15.85546875" bestFit="1" customWidth="1"/>
    <col min="14" max="14" width="15.7109375" bestFit="1" customWidth="1"/>
    <col min="15" max="15" width="21.140625" bestFit="1" customWidth="1"/>
    <col min="16" max="16" width="14.85546875" bestFit="1" customWidth="1"/>
    <col min="17" max="17" width="14.28515625" bestFit="1" customWidth="1"/>
    <col min="18" max="18" width="17" bestFit="1" customWidth="1"/>
    <col min="19" max="19" width="16.85546875" bestFit="1" customWidth="1"/>
  </cols>
  <sheetData>
    <row r="1" spans="1:20">
      <c r="A1" s="32"/>
      <c r="B1" s="1" t="s">
        <v>16</v>
      </c>
      <c r="C1" s="1"/>
      <c r="D1" s="1"/>
      <c r="E1" s="1"/>
      <c r="F1" s="1"/>
      <c r="G1" s="1"/>
      <c r="H1" s="1"/>
      <c r="I1" s="1"/>
      <c r="J1" s="1"/>
    </row>
    <row r="2" spans="1:20">
      <c r="B2" s="1"/>
    </row>
    <row r="3" spans="1:20">
      <c r="B3" s="51" t="s">
        <v>17</v>
      </c>
      <c r="C3" s="52"/>
      <c r="D3" s="52"/>
      <c r="E3" s="52"/>
      <c r="F3" s="52"/>
      <c r="G3" s="52"/>
      <c r="H3" s="52"/>
      <c r="I3" s="52"/>
      <c r="J3" s="52"/>
      <c r="K3" s="52"/>
      <c r="L3" s="52"/>
      <c r="M3" s="52"/>
      <c r="N3" s="52"/>
      <c r="O3" s="52"/>
      <c r="P3" s="52"/>
      <c r="Q3" s="52"/>
      <c r="R3" s="52"/>
      <c r="S3" s="53"/>
    </row>
    <row r="5" spans="1:20">
      <c r="B5" s="2" t="s">
        <v>18</v>
      </c>
      <c r="C5" s="3"/>
      <c r="D5" s="3"/>
      <c r="E5" s="3"/>
      <c r="F5" s="3"/>
      <c r="G5" s="3"/>
      <c r="H5" s="3"/>
      <c r="I5" s="3"/>
      <c r="J5" s="3"/>
      <c r="K5" s="4"/>
      <c r="L5" s="4"/>
      <c r="M5" s="4"/>
      <c r="N5" s="4"/>
      <c r="O5" s="4"/>
      <c r="P5" s="4"/>
      <c r="Q5" s="4"/>
      <c r="R5" s="4"/>
      <c r="S5" s="5"/>
    </row>
    <row r="6" spans="1:20">
      <c r="B6" s="6"/>
      <c r="C6" s="11"/>
      <c r="D6" s="11"/>
      <c r="E6" s="11"/>
      <c r="F6" s="11"/>
      <c r="G6" s="11"/>
      <c r="H6" s="11"/>
      <c r="I6" s="11"/>
      <c r="J6" s="11"/>
      <c r="K6" s="10"/>
      <c r="L6" s="10"/>
      <c r="M6" s="10"/>
      <c r="N6" s="10"/>
      <c r="O6" s="10"/>
      <c r="P6" s="10"/>
      <c r="Q6" s="10"/>
      <c r="R6" s="10"/>
      <c r="S6" s="7"/>
    </row>
    <row r="7" spans="1:20">
      <c r="B7" s="6"/>
      <c r="C7" s="31" t="s">
        <v>39</v>
      </c>
      <c r="D7" s="12"/>
      <c r="E7" s="31"/>
      <c r="F7" s="31"/>
      <c r="G7" s="31"/>
      <c r="H7" s="31"/>
      <c r="I7" s="31"/>
      <c r="J7" s="31"/>
      <c r="K7" s="12"/>
      <c r="L7" s="12"/>
      <c r="M7" s="12"/>
      <c r="N7" s="12"/>
      <c r="O7" s="12"/>
      <c r="P7" s="12"/>
      <c r="Q7" s="12"/>
      <c r="R7" s="12"/>
      <c r="S7" s="26"/>
      <c r="T7" s="32"/>
    </row>
    <row r="8" spans="1:20">
      <c r="B8" s="6"/>
      <c r="C8" s="31"/>
      <c r="D8" s="33" t="s">
        <v>40</v>
      </c>
      <c r="E8" s="33" t="s">
        <v>71</v>
      </c>
      <c r="F8" s="31"/>
      <c r="G8" s="31"/>
      <c r="H8" s="31"/>
      <c r="I8" s="31"/>
      <c r="J8" s="31"/>
      <c r="K8" s="12"/>
      <c r="L8" s="12"/>
      <c r="M8" s="12"/>
      <c r="N8" s="12"/>
      <c r="O8" s="12"/>
      <c r="P8" s="12"/>
      <c r="Q8" s="12"/>
      <c r="R8" s="12"/>
      <c r="S8" s="26"/>
      <c r="T8" s="32"/>
    </row>
    <row r="9" spans="1:20">
      <c r="B9" s="6"/>
      <c r="C9" s="31"/>
      <c r="D9" s="33" t="s">
        <v>41</v>
      </c>
      <c r="E9" s="33" t="s">
        <v>57</v>
      </c>
      <c r="F9" s="31"/>
      <c r="G9" s="31"/>
      <c r="H9" s="31"/>
      <c r="I9" s="31"/>
      <c r="J9" s="31"/>
      <c r="K9" s="12"/>
      <c r="L9" s="12"/>
      <c r="M9" s="12"/>
      <c r="N9" s="12"/>
      <c r="O9" s="12"/>
      <c r="P9" s="12"/>
      <c r="Q9" s="12"/>
      <c r="R9" s="12"/>
      <c r="S9" s="26"/>
      <c r="T9" s="32"/>
    </row>
    <row r="10" spans="1:20">
      <c r="B10" s="6"/>
      <c r="C10" s="12"/>
      <c r="D10" s="12" t="s">
        <v>42</v>
      </c>
      <c r="E10" s="12" t="s">
        <v>58</v>
      </c>
      <c r="F10" s="12"/>
      <c r="G10" s="12"/>
      <c r="H10" s="12"/>
      <c r="I10" s="12"/>
      <c r="J10" s="12"/>
      <c r="K10" s="12"/>
      <c r="L10" s="12"/>
      <c r="M10" s="12"/>
      <c r="N10" s="12"/>
      <c r="O10" s="12"/>
      <c r="P10" s="12"/>
      <c r="Q10" s="12"/>
      <c r="R10" s="12"/>
      <c r="S10" s="26"/>
      <c r="T10" s="32"/>
    </row>
    <row r="11" spans="1:20">
      <c r="B11" s="6"/>
      <c r="C11" s="12"/>
      <c r="D11" s="12"/>
      <c r="E11" s="12" t="s">
        <v>74</v>
      </c>
      <c r="F11" s="12"/>
      <c r="G11" s="12"/>
      <c r="H11" s="12"/>
      <c r="I11" s="12"/>
      <c r="J11" s="12"/>
      <c r="K11" s="12"/>
      <c r="L11" s="12"/>
      <c r="M11" s="12"/>
      <c r="N11" s="12"/>
      <c r="O11" s="12"/>
      <c r="P11" s="12"/>
      <c r="Q11" s="12"/>
      <c r="R11" s="12"/>
      <c r="S11" s="26"/>
      <c r="T11" s="32"/>
    </row>
    <row r="12" spans="1:20">
      <c r="B12" s="6"/>
      <c r="C12" s="12"/>
      <c r="D12" s="12"/>
      <c r="E12" s="12" t="s">
        <v>59</v>
      </c>
      <c r="F12" s="12"/>
      <c r="G12" s="12"/>
      <c r="H12" s="12"/>
      <c r="I12" s="12"/>
      <c r="J12" s="12"/>
      <c r="K12" s="12"/>
      <c r="L12" s="12"/>
      <c r="M12" s="12"/>
      <c r="N12" s="12"/>
      <c r="O12" s="12"/>
      <c r="P12" s="12"/>
      <c r="Q12" s="12"/>
      <c r="R12" s="12"/>
      <c r="S12" s="26"/>
      <c r="T12" s="32"/>
    </row>
    <row r="13" spans="1:20">
      <c r="B13" s="6"/>
      <c r="C13" s="12"/>
      <c r="D13" s="12"/>
      <c r="E13" s="12"/>
      <c r="F13" s="12"/>
      <c r="G13" s="12"/>
      <c r="H13" s="12"/>
      <c r="I13" s="12"/>
      <c r="J13" s="12"/>
      <c r="K13" s="12"/>
      <c r="L13" s="12"/>
      <c r="M13" s="12"/>
      <c r="N13" s="12"/>
      <c r="O13" s="12"/>
      <c r="P13" s="12"/>
      <c r="Q13" s="12"/>
      <c r="R13" s="12"/>
      <c r="S13" s="26"/>
      <c r="T13" s="32"/>
    </row>
    <row r="14" spans="1:20">
      <c r="B14" s="6"/>
      <c r="C14" s="31" t="s">
        <v>49</v>
      </c>
      <c r="D14" s="12"/>
      <c r="E14" s="12"/>
      <c r="F14" s="12"/>
      <c r="G14" s="12"/>
      <c r="H14" s="12"/>
      <c r="I14" s="12"/>
      <c r="J14" s="12"/>
      <c r="K14" s="12"/>
      <c r="L14" s="12"/>
      <c r="M14" s="12"/>
      <c r="N14" s="12"/>
      <c r="O14" s="12"/>
      <c r="P14" s="12"/>
      <c r="Q14" s="12"/>
      <c r="R14" s="12"/>
      <c r="S14" s="26"/>
      <c r="T14" s="32"/>
    </row>
    <row r="15" spans="1:20">
      <c r="B15" s="6"/>
      <c r="C15" s="12"/>
      <c r="D15" s="12" t="s">
        <v>42</v>
      </c>
      <c r="E15" s="12" t="s">
        <v>50</v>
      </c>
      <c r="F15" s="12"/>
      <c r="G15" s="12"/>
      <c r="H15" s="12"/>
      <c r="I15" s="12"/>
      <c r="J15" s="12"/>
      <c r="K15" s="12"/>
      <c r="L15" s="12"/>
      <c r="M15" s="12"/>
      <c r="N15" s="12"/>
      <c r="O15" s="12"/>
      <c r="P15" s="12"/>
      <c r="Q15" s="12"/>
      <c r="R15" s="12"/>
      <c r="S15" s="26"/>
      <c r="T15" s="32"/>
    </row>
    <row r="16" spans="1:20">
      <c r="B16" s="6"/>
      <c r="C16" s="12"/>
      <c r="D16" s="12"/>
      <c r="E16" s="12"/>
      <c r="F16" s="12"/>
      <c r="G16" s="12"/>
      <c r="H16" s="12"/>
      <c r="I16" s="12"/>
      <c r="J16" s="12"/>
      <c r="K16" s="12"/>
      <c r="L16" s="12"/>
      <c r="M16" s="12"/>
      <c r="N16" s="12"/>
      <c r="O16" s="12"/>
      <c r="P16" s="12"/>
      <c r="Q16" s="12"/>
      <c r="R16" s="12"/>
      <c r="S16" s="26"/>
      <c r="T16" s="32"/>
    </row>
    <row r="17" spans="2:20">
      <c r="B17" s="6" t="s">
        <v>19</v>
      </c>
      <c r="C17" s="31"/>
      <c r="D17" s="31"/>
      <c r="E17" s="31"/>
      <c r="F17" s="12"/>
      <c r="G17" s="12"/>
      <c r="H17" s="12"/>
      <c r="I17" s="31" t="s">
        <v>20</v>
      </c>
      <c r="J17" s="31"/>
      <c r="K17" s="31"/>
      <c r="L17" s="12"/>
      <c r="M17" s="12"/>
      <c r="N17" s="12"/>
      <c r="O17" s="12"/>
      <c r="P17" s="12"/>
      <c r="Q17" s="18" t="s">
        <v>36</v>
      </c>
      <c r="R17" s="12"/>
      <c r="S17" s="26"/>
      <c r="T17" s="32"/>
    </row>
    <row r="18" spans="2:20">
      <c r="B18" s="6"/>
      <c r="C18" s="12"/>
      <c r="D18" s="12"/>
      <c r="E18" s="12"/>
      <c r="F18" s="12"/>
      <c r="G18" s="12"/>
      <c r="H18" s="12"/>
      <c r="I18" s="12"/>
      <c r="J18" s="12"/>
      <c r="K18" s="18" t="s">
        <v>21</v>
      </c>
      <c r="L18" s="14" t="s">
        <v>22</v>
      </c>
      <c r="M18" s="15" t="s">
        <v>23</v>
      </c>
      <c r="N18" s="15" t="s">
        <v>24</v>
      </c>
      <c r="O18" s="15" t="s">
        <v>25</v>
      </c>
      <c r="P18" s="16" t="s">
        <v>54</v>
      </c>
      <c r="Q18" s="18" t="s">
        <v>4</v>
      </c>
      <c r="R18" s="18" t="s">
        <v>51</v>
      </c>
      <c r="S18" s="19" t="s">
        <v>66</v>
      </c>
      <c r="T18" s="34"/>
    </row>
    <row r="19" spans="2:20">
      <c r="B19" s="6"/>
      <c r="C19" s="12"/>
      <c r="D19" s="12"/>
      <c r="E19" s="12"/>
      <c r="F19" s="12"/>
      <c r="G19" s="12"/>
      <c r="H19" s="12"/>
      <c r="I19" s="12"/>
      <c r="J19" s="12"/>
      <c r="K19" s="18" t="s">
        <v>4</v>
      </c>
      <c r="L19" s="17" t="s">
        <v>5</v>
      </c>
      <c r="M19" s="18" t="s">
        <v>5</v>
      </c>
      <c r="N19" s="18" t="s">
        <v>5</v>
      </c>
      <c r="O19" s="18" t="s">
        <v>5</v>
      </c>
      <c r="P19" s="19" t="s">
        <v>5</v>
      </c>
      <c r="Q19" s="18" t="s">
        <v>68</v>
      </c>
      <c r="R19" s="18" t="s">
        <v>4</v>
      </c>
      <c r="S19" s="19" t="s">
        <v>4</v>
      </c>
      <c r="T19" s="32"/>
    </row>
    <row r="20" spans="2:20">
      <c r="B20" s="8"/>
      <c r="C20" s="12"/>
      <c r="D20" s="12"/>
      <c r="E20" s="12"/>
      <c r="F20" s="12"/>
      <c r="G20" s="12"/>
      <c r="H20" s="12"/>
      <c r="I20" s="12"/>
      <c r="J20" s="12"/>
      <c r="K20" s="21" t="s">
        <v>12</v>
      </c>
      <c r="L20" s="20" t="s">
        <v>12</v>
      </c>
      <c r="M20" s="21" t="s">
        <v>52</v>
      </c>
      <c r="N20" s="21" t="s">
        <v>26</v>
      </c>
      <c r="O20" s="21" t="s">
        <v>53</v>
      </c>
      <c r="P20" s="22" t="s">
        <v>15</v>
      </c>
      <c r="Q20" s="21" t="s">
        <v>67</v>
      </c>
      <c r="R20" s="21" t="s">
        <v>27</v>
      </c>
      <c r="S20" s="22" t="s">
        <v>15</v>
      </c>
      <c r="T20" s="34"/>
    </row>
    <row r="21" spans="2:20">
      <c r="B21" s="8"/>
      <c r="C21" s="12"/>
      <c r="D21" s="12"/>
      <c r="E21" s="12"/>
      <c r="F21" s="12"/>
      <c r="G21" s="12"/>
      <c r="H21" s="12"/>
      <c r="I21" s="31" t="s">
        <v>69</v>
      </c>
      <c r="J21" s="12"/>
      <c r="K21" s="18"/>
      <c r="L21" s="17"/>
      <c r="M21" s="18"/>
      <c r="N21" s="18"/>
      <c r="O21" s="18"/>
      <c r="P21" s="19"/>
      <c r="Q21" s="18"/>
      <c r="R21" s="18"/>
      <c r="S21" s="19"/>
      <c r="T21" s="34"/>
    </row>
    <row r="22" spans="2:20">
      <c r="B22" s="8" t="s">
        <v>1</v>
      </c>
      <c r="C22" s="12" t="s">
        <v>28</v>
      </c>
      <c r="D22" s="12"/>
      <c r="E22" s="12"/>
      <c r="F22" s="12">
        <v>105</v>
      </c>
      <c r="G22" s="12"/>
      <c r="H22" s="12"/>
      <c r="I22" s="12" t="s">
        <v>13</v>
      </c>
      <c r="J22" s="12" t="s">
        <v>0</v>
      </c>
      <c r="K22" s="13">
        <v>1500</v>
      </c>
      <c r="L22" s="23">
        <v>100</v>
      </c>
      <c r="M22" s="13">
        <v>5</v>
      </c>
      <c r="N22" s="13">
        <f>L22+M22</f>
        <v>105</v>
      </c>
      <c r="O22" s="13">
        <f>-N22</f>
        <v>-105</v>
      </c>
      <c r="P22" s="24">
        <f>N22+O22</f>
        <v>0</v>
      </c>
      <c r="Q22" s="13">
        <f>N22</f>
        <v>105</v>
      </c>
      <c r="R22" s="13">
        <v>-2</v>
      </c>
      <c r="S22" s="24">
        <f>K22+Q22+R22</f>
        <v>1603</v>
      </c>
      <c r="T22" s="35"/>
    </row>
    <row r="23" spans="2:20">
      <c r="B23" s="8"/>
      <c r="C23" s="12" t="s">
        <v>2</v>
      </c>
      <c r="D23" s="12" t="s">
        <v>29</v>
      </c>
      <c r="E23" s="12"/>
      <c r="F23" s="12"/>
      <c r="G23" s="13">
        <v>-82</v>
      </c>
      <c r="H23" s="12"/>
      <c r="I23" s="12" t="s">
        <v>2</v>
      </c>
      <c r="J23" s="12" t="s">
        <v>3</v>
      </c>
      <c r="K23" s="13">
        <v>-1200</v>
      </c>
      <c r="L23" s="23">
        <v>-80</v>
      </c>
      <c r="M23" s="13">
        <v>-2</v>
      </c>
      <c r="N23" s="13">
        <f>L23+M23</f>
        <v>-82</v>
      </c>
      <c r="O23" s="13">
        <f>-N23</f>
        <v>82</v>
      </c>
      <c r="P23" s="24">
        <f>N23+O23</f>
        <v>0</v>
      </c>
      <c r="Q23" s="13">
        <f>N23</f>
        <v>-82</v>
      </c>
      <c r="R23" s="13">
        <v>0</v>
      </c>
      <c r="S23" s="24">
        <f>K23+Q23+R23</f>
        <v>-1282</v>
      </c>
      <c r="T23" s="35"/>
    </row>
    <row r="24" spans="2:20">
      <c r="B24" s="8"/>
      <c r="C24" s="12" t="s">
        <v>6</v>
      </c>
      <c r="D24" s="12" t="s">
        <v>30</v>
      </c>
      <c r="E24" s="12"/>
      <c r="F24" s="12"/>
      <c r="G24" s="13">
        <v>-15</v>
      </c>
      <c r="H24" s="12"/>
      <c r="I24" s="12"/>
      <c r="J24" s="12"/>
      <c r="K24" s="12"/>
      <c r="L24" s="25"/>
      <c r="M24" s="12"/>
      <c r="N24" s="12"/>
      <c r="O24" s="12"/>
      <c r="P24" s="26"/>
      <c r="Q24" s="12"/>
      <c r="R24" s="12"/>
      <c r="S24" s="24"/>
      <c r="T24" s="35"/>
    </row>
    <row r="25" spans="2:20">
      <c r="B25" s="8"/>
      <c r="C25" s="12" t="s">
        <v>2</v>
      </c>
      <c r="D25" s="12" t="s">
        <v>37</v>
      </c>
      <c r="E25" s="12"/>
      <c r="F25" s="12"/>
      <c r="G25" s="13">
        <v>-8</v>
      </c>
      <c r="H25" s="12"/>
      <c r="I25" s="12" t="s">
        <v>2</v>
      </c>
      <c r="J25" s="12" t="s">
        <v>55</v>
      </c>
      <c r="K25" s="13">
        <f>-15-150</f>
        <v>-165</v>
      </c>
      <c r="L25" s="23">
        <f>-2-13</f>
        <v>-15</v>
      </c>
      <c r="M25" s="13">
        <v>0</v>
      </c>
      <c r="N25" s="13">
        <f>L25+M25</f>
        <v>-15</v>
      </c>
      <c r="O25" s="13">
        <f>-N25</f>
        <v>15</v>
      </c>
      <c r="P25" s="24">
        <f>N25+O25</f>
        <v>0</v>
      </c>
      <c r="Q25" s="13">
        <v>-15</v>
      </c>
      <c r="R25" s="13">
        <v>0</v>
      </c>
      <c r="S25" s="24">
        <f>K25+Q25+R25</f>
        <v>-180</v>
      </c>
      <c r="T25" s="35"/>
    </row>
    <row r="26" spans="2:20">
      <c r="B26" s="8" t="s">
        <v>10</v>
      </c>
      <c r="C26" s="12"/>
      <c r="D26" s="12"/>
      <c r="E26" s="12"/>
      <c r="F26" s="12"/>
      <c r="G26" s="13"/>
      <c r="H26" s="12"/>
      <c r="I26" s="12" t="s">
        <v>2</v>
      </c>
      <c r="J26" s="12" t="s">
        <v>32</v>
      </c>
      <c r="K26" s="13">
        <v>0</v>
      </c>
      <c r="L26" s="23">
        <v>0</v>
      </c>
      <c r="M26" s="13">
        <f>-3</f>
        <v>-3</v>
      </c>
      <c r="N26" s="13">
        <f>L26+M26</f>
        <v>-3</v>
      </c>
      <c r="O26" s="13">
        <f>-N26</f>
        <v>3</v>
      </c>
      <c r="P26" s="24">
        <f>N26+O26</f>
        <v>0</v>
      </c>
      <c r="Q26" s="13">
        <f>-3-5</f>
        <v>-8</v>
      </c>
      <c r="R26" s="13">
        <v>0</v>
      </c>
      <c r="S26" s="24">
        <f>K26+Q26+R26</f>
        <v>-8</v>
      </c>
      <c r="T26" s="32"/>
    </row>
    <row r="27" spans="2:20">
      <c r="B27" s="8"/>
      <c r="C27" s="12"/>
      <c r="D27" s="12"/>
      <c r="E27" s="12"/>
      <c r="F27" s="12"/>
      <c r="G27" s="13"/>
      <c r="H27" s="12"/>
      <c r="I27" s="12" t="s">
        <v>2</v>
      </c>
      <c r="J27" s="12" t="s">
        <v>33</v>
      </c>
      <c r="K27" s="28">
        <v>-135</v>
      </c>
      <c r="L27" s="27">
        <v>-5</v>
      </c>
      <c r="M27" s="28">
        <v>0</v>
      </c>
      <c r="N27" s="28">
        <f>L27+M27</f>
        <v>-5</v>
      </c>
      <c r="O27" s="28">
        <v>5</v>
      </c>
      <c r="P27" s="29">
        <f>N27+O27</f>
        <v>0</v>
      </c>
      <c r="Q27" s="28">
        <v>0</v>
      </c>
      <c r="R27" s="28">
        <v>2</v>
      </c>
      <c r="S27" s="29">
        <f>K27+Q27+R27</f>
        <v>-133</v>
      </c>
      <c r="T27" s="32"/>
    </row>
    <row r="28" spans="2:20">
      <c r="B28" s="8" t="s">
        <v>1</v>
      </c>
      <c r="C28" s="12" t="s">
        <v>9</v>
      </c>
      <c r="D28" s="12"/>
      <c r="E28" s="12"/>
      <c r="F28" s="12">
        <v>2</v>
      </c>
      <c r="G28" s="12"/>
      <c r="H28" s="12"/>
      <c r="I28" s="12" t="s">
        <v>2</v>
      </c>
      <c r="J28" s="12" t="s">
        <v>14</v>
      </c>
      <c r="K28" s="13">
        <f t="shared" ref="K28:R28" si="0">SUM(K25:K27)</f>
        <v>-300</v>
      </c>
      <c r="L28" s="23">
        <f t="shared" si="0"/>
        <v>-20</v>
      </c>
      <c r="M28" s="13">
        <f t="shared" si="0"/>
        <v>-3</v>
      </c>
      <c r="N28" s="13">
        <f t="shared" si="0"/>
        <v>-23</v>
      </c>
      <c r="O28" s="13">
        <f t="shared" si="0"/>
        <v>23</v>
      </c>
      <c r="P28" s="24">
        <f t="shared" si="0"/>
        <v>0</v>
      </c>
      <c r="Q28" s="13">
        <f t="shared" si="0"/>
        <v>-23</v>
      </c>
      <c r="R28" s="13">
        <f t="shared" si="0"/>
        <v>2</v>
      </c>
      <c r="S28" s="24">
        <f>K28+Q28+R28</f>
        <v>-321</v>
      </c>
      <c r="T28" s="32"/>
    </row>
    <row r="29" spans="2:20">
      <c r="B29" s="8"/>
      <c r="C29" s="12" t="s">
        <v>2</v>
      </c>
      <c r="D29" s="12" t="s">
        <v>7</v>
      </c>
      <c r="E29" s="12"/>
      <c r="F29" s="12"/>
      <c r="G29" s="12">
        <v>2</v>
      </c>
      <c r="H29" s="12"/>
      <c r="I29" s="12"/>
      <c r="J29" s="12"/>
      <c r="K29" s="12"/>
      <c r="L29" s="25"/>
      <c r="M29" s="12"/>
      <c r="N29" s="12"/>
      <c r="O29" s="12"/>
      <c r="P29" s="26"/>
      <c r="Q29" s="12"/>
      <c r="R29" s="12"/>
      <c r="S29" s="26"/>
      <c r="T29" s="32"/>
    </row>
    <row r="30" spans="2:20">
      <c r="B30" s="8" t="s">
        <v>11</v>
      </c>
      <c r="C30" s="12"/>
      <c r="D30" s="12"/>
      <c r="E30" s="12"/>
      <c r="F30" s="12"/>
      <c r="G30" s="12"/>
      <c r="H30" s="12"/>
      <c r="I30" s="12"/>
      <c r="J30" s="12" t="s">
        <v>34</v>
      </c>
      <c r="K30" s="13">
        <f t="shared" ref="K30:S30" si="1">K22+K23+K28</f>
        <v>0</v>
      </c>
      <c r="L30" s="27">
        <f t="shared" si="1"/>
        <v>0</v>
      </c>
      <c r="M30" s="28">
        <f t="shared" si="1"/>
        <v>0</v>
      </c>
      <c r="N30" s="28">
        <f t="shared" si="1"/>
        <v>0</v>
      </c>
      <c r="O30" s="28">
        <f t="shared" si="1"/>
        <v>0</v>
      </c>
      <c r="P30" s="29">
        <f t="shared" si="1"/>
        <v>0</v>
      </c>
      <c r="Q30" s="13">
        <f t="shared" si="1"/>
        <v>0</v>
      </c>
      <c r="R30" s="13">
        <f t="shared" si="1"/>
        <v>0</v>
      </c>
      <c r="S30" s="24">
        <f t="shared" si="1"/>
        <v>0</v>
      </c>
      <c r="T30" s="32"/>
    </row>
    <row r="31" spans="2:20">
      <c r="B31" s="9"/>
      <c r="C31" s="36"/>
      <c r="D31" s="36"/>
      <c r="E31" s="36"/>
      <c r="F31" s="36"/>
      <c r="G31" s="36"/>
      <c r="H31" s="36"/>
      <c r="I31" s="36"/>
      <c r="J31" s="37"/>
      <c r="K31" s="28"/>
      <c r="L31" s="28"/>
      <c r="M31" s="28"/>
      <c r="N31" s="28"/>
      <c r="O31" s="28"/>
      <c r="P31" s="28"/>
      <c r="Q31" s="28"/>
      <c r="R31" s="28"/>
      <c r="S31" s="29"/>
      <c r="T31" s="32"/>
    </row>
    <row r="32" spans="2:20">
      <c r="C32" s="32"/>
      <c r="D32" s="32"/>
      <c r="E32" s="32"/>
      <c r="F32" s="32"/>
      <c r="G32" s="32"/>
      <c r="H32" s="32"/>
      <c r="I32" s="32"/>
      <c r="J32" s="32"/>
      <c r="K32" s="32"/>
      <c r="L32" s="32"/>
      <c r="M32" s="32"/>
      <c r="N32" s="32"/>
      <c r="O32" s="32"/>
      <c r="P32" s="32"/>
      <c r="Q32" s="32"/>
      <c r="R32" s="32"/>
      <c r="S32" s="32"/>
      <c r="T32" s="32"/>
    </row>
  </sheetData>
  <mergeCells count="1">
    <mergeCell ref="B3:S3"/>
  </mergeCells>
  <phoneticPr fontId="4" type="noConversion"/>
  <pageMargins left="0.75" right="0.75" top="1" bottom="1" header="0.5" footer="0.5"/>
  <pageSetup scale="6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sheetPr>
    <pageSetUpPr fitToPage="1"/>
  </sheetPr>
  <dimension ref="A1:U39"/>
  <sheetViews>
    <sheetView workbookViewId="0"/>
  </sheetViews>
  <sheetFormatPr defaultRowHeight="12.75"/>
  <cols>
    <col min="1" max="1" width="1.85546875" customWidth="1"/>
    <col min="2" max="2" width="3.85546875" customWidth="1"/>
    <col min="3" max="3" width="3.7109375" customWidth="1"/>
    <col min="4" max="4" width="10.140625" customWidth="1"/>
    <col min="6" max="6" width="4" bestFit="1" customWidth="1"/>
    <col min="7" max="7" width="5" customWidth="1"/>
    <col min="8" max="8" width="4.42578125" customWidth="1"/>
    <col min="9" max="9" width="3.5703125" customWidth="1"/>
    <col min="10" max="10" width="17" customWidth="1"/>
    <col min="11" max="12" width="13.5703125" bestFit="1" customWidth="1"/>
    <col min="13" max="13" width="15.85546875" bestFit="1" customWidth="1"/>
    <col min="14" max="14" width="15.7109375" bestFit="1" customWidth="1"/>
    <col min="15" max="15" width="21.140625" bestFit="1" customWidth="1"/>
    <col min="16" max="16" width="14.85546875" bestFit="1" customWidth="1"/>
    <col min="17" max="17" width="14.28515625" bestFit="1" customWidth="1"/>
    <col min="18" max="18" width="17" bestFit="1" customWidth="1"/>
    <col min="19" max="19" width="16.85546875" bestFit="1" customWidth="1"/>
  </cols>
  <sheetData>
    <row r="1" spans="1:21">
      <c r="A1" s="32"/>
      <c r="B1" s="1" t="s">
        <v>16</v>
      </c>
      <c r="C1" s="1"/>
      <c r="D1" s="1"/>
      <c r="E1" s="1"/>
      <c r="F1" s="1"/>
      <c r="G1" s="1"/>
      <c r="H1" s="1"/>
      <c r="I1" s="1"/>
      <c r="J1" s="1"/>
    </row>
    <row r="2" spans="1:21">
      <c r="B2" s="1"/>
    </row>
    <row r="3" spans="1:21">
      <c r="B3" s="51" t="s">
        <v>17</v>
      </c>
      <c r="C3" s="52"/>
      <c r="D3" s="52"/>
      <c r="E3" s="52"/>
      <c r="F3" s="52"/>
      <c r="G3" s="52"/>
      <c r="H3" s="52"/>
      <c r="I3" s="52"/>
      <c r="J3" s="52"/>
      <c r="K3" s="52"/>
      <c r="L3" s="52"/>
      <c r="M3" s="52"/>
      <c r="N3" s="52"/>
      <c r="O3" s="52"/>
      <c r="P3" s="52"/>
      <c r="Q3" s="52"/>
      <c r="R3" s="52"/>
      <c r="S3" s="53"/>
    </row>
    <row r="5" spans="1:21">
      <c r="B5" s="2" t="s">
        <v>35</v>
      </c>
      <c r="C5" s="3"/>
      <c r="D5" s="3"/>
      <c r="E5" s="3"/>
      <c r="F5" s="3"/>
      <c r="G5" s="3"/>
      <c r="H5" s="3"/>
      <c r="I5" s="3"/>
      <c r="J5" s="3"/>
      <c r="K5" s="4"/>
      <c r="L5" s="4"/>
      <c r="M5" s="4"/>
      <c r="N5" s="4"/>
      <c r="O5" s="4"/>
      <c r="P5" s="4"/>
      <c r="Q5" s="4"/>
      <c r="R5" s="4"/>
      <c r="S5" s="5"/>
    </row>
    <row r="6" spans="1:21">
      <c r="B6" s="25"/>
      <c r="C6" s="12"/>
      <c r="D6" s="12"/>
      <c r="E6" s="12"/>
      <c r="F6" s="12"/>
      <c r="G6" s="12"/>
      <c r="H6" s="12"/>
      <c r="I6" s="12"/>
      <c r="J6" s="12"/>
      <c r="K6" s="12"/>
      <c r="L6" s="12"/>
      <c r="M6" s="12"/>
      <c r="N6" s="12"/>
      <c r="O6" s="12"/>
      <c r="P6" s="12"/>
      <c r="Q6" s="12"/>
      <c r="R6" s="12"/>
      <c r="S6" s="26"/>
      <c r="T6" s="32"/>
      <c r="U6" s="32"/>
    </row>
    <row r="7" spans="1:21">
      <c r="B7" s="25"/>
      <c r="C7" s="31" t="s">
        <v>39</v>
      </c>
      <c r="D7" s="12"/>
      <c r="E7" s="12"/>
      <c r="F7" s="12"/>
      <c r="G7" s="12"/>
      <c r="H7" s="12"/>
      <c r="I7" s="12"/>
      <c r="J7" s="12"/>
      <c r="K7" s="12"/>
      <c r="L7" s="12"/>
      <c r="M7" s="12"/>
      <c r="N7" s="12"/>
      <c r="O7" s="12"/>
      <c r="P7" s="12"/>
      <c r="Q7" s="12"/>
      <c r="R7" s="12"/>
      <c r="S7" s="26"/>
      <c r="T7" s="32"/>
      <c r="U7" s="32"/>
    </row>
    <row r="8" spans="1:21">
      <c r="B8" s="25"/>
      <c r="C8" s="31"/>
      <c r="D8" s="33" t="s">
        <v>40</v>
      </c>
      <c r="E8" s="33" t="s">
        <v>72</v>
      </c>
      <c r="F8" s="12"/>
      <c r="G8" s="12"/>
      <c r="H8" s="12"/>
      <c r="I8" s="12"/>
      <c r="J8" s="12"/>
      <c r="K8" s="12"/>
      <c r="L8" s="12"/>
      <c r="M8" s="12"/>
      <c r="N8" s="12"/>
      <c r="O8" s="12"/>
      <c r="P8" s="12"/>
      <c r="Q8" s="12"/>
      <c r="R8" s="12"/>
      <c r="S8" s="26"/>
      <c r="T8" s="32"/>
      <c r="U8" s="32"/>
    </row>
    <row r="9" spans="1:21">
      <c r="B9" s="25"/>
      <c r="C9" s="31"/>
      <c r="D9" s="33" t="s">
        <v>41</v>
      </c>
      <c r="E9" s="33" t="s">
        <v>56</v>
      </c>
      <c r="F9" s="12"/>
      <c r="G9" s="12"/>
      <c r="H9" s="12"/>
      <c r="I9" s="12"/>
      <c r="J9" s="12"/>
      <c r="K9" s="12"/>
      <c r="L9" s="12"/>
      <c r="M9" s="12"/>
      <c r="N9" s="12"/>
      <c r="O9" s="12"/>
      <c r="P9" s="12"/>
      <c r="Q9" s="12"/>
      <c r="R9" s="12"/>
      <c r="S9" s="26"/>
      <c r="T9" s="32"/>
      <c r="U9" s="32"/>
    </row>
    <row r="10" spans="1:21">
      <c r="B10" s="25"/>
      <c r="C10" s="12"/>
      <c r="D10" s="12" t="s">
        <v>43</v>
      </c>
      <c r="E10" s="12" t="s">
        <v>44</v>
      </c>
      <c r="F10" s="12"/>
      <c r="G10" s="12"/>
      <c r="H10" s="12"/>
      <c r="I10" s="12"/>
      <c r="J10" s="12"/>
      <c r="K10" s="12"/>
      <c r="L10" s="12"/>
      <c r="M10" s="12"/>
      <c r="N10" s="12"/>
      <c r="O10" s="12"/>
      <c r="P10" s="12"/>
      <c r="Q10" s="12"/>
      <c r="R10" s="12"/>
      <c r="S10" s="26"/>
      <c r="T10" s="32"/>
      <c r="U10" s="32"/>
    </row>
    <row r="11" spans="1:21">
      <c r="B11" s="25"/>
      <c r="C11" s="12"/>
      <c r="D11" s="12"/>
      <c r="E11" s="12" t="s">
        <v>60</v>
      </c>
      <c r="F11" s="12"/>
      <c r="G11" s="12"/>
      <c r="H11" s="12"/>
      <c r="I11" s="12"/>
      <c r="J11" s="12"/>
      <c r="K11" s="12"/>
      <c r="L11" s="12"/>
      <c r="M11" s="12"/>
      <c r="N11" s="12"/>
      <c r="O11" s="12"/>
      <c r="P11" s="12"/>
      <c r="Q11" s="12"/>
      <c r="R11" s="12"/>
      <c r="S11" s="26"/>
      <c r="T11" s="32"/>
      <c r="U11" s="32"/>
    </row>
    <row r="12" spans="1:21">
      <c r="B12" s="25"/>
      <c r="C12" s="12"/>
      <c r="D12" s="12"/>
      <c r="E12" s="12" t="s">
        <v>61</v>
      </c>
      <c r="F12" s="12"/>
      <c r="G12" s="12"/>
      <c r="H12" s="12"/>
      <c r="I12" s="12"/>
      <c r="J12" s="12"/>
      <c r="K12" s="12"/>
      <c r="L12" s="12"/>
      <c r="M12" s="12"/>
      <c r="N12" s="12"/>
      <c r="O12" s="12"/>
      <c r="P12" s="12"/>
      <c r="Q12" s="12"/>
      <c r="R12" s="12"/>
      <c r="S12" s="26"/>
      <c r="T12" s="32"/>
      <c r="U12" s="32"/>
    </row>
    <row r="13" spans="1:21">
      <c r="B13" s="25"/>
      <c r="C13" s="12"/>
      <c r="D13" s="12"/>
      <c r="E13" s="12" t="s">
        <v>58</v>
      </c>
      <c r="F13" s="12"/>
      <c r="G13" s="12"/>
      <c r="H13" s="12"/>
      <c r="I13" s="12"/>
      <c r="J13" s="12"/>
      <c r="K13" s="12"/>
      <c r="L13" s="12"/>
      <c r="M13" s="12"/>
      <c r="N13" s="12"/>
      <c r="O13" s="12"/>
      <c r="P13" s="12"/>
      <c r="Q13" s="12"/>
      <c r="R13" s="12"/>
      <c r="S13" s="26"/>
      <c r="T13" s="32"/>
      <c r="U13" s="32"/>
    </row>
    <row r="14" spans="1:21">
      <c r="B14" s="25"/>
      <c r="C14" s="12"/>
      <c r="D14" s="12"/>
      <c r="E14" s="12" t="s">
        <v>74</v>
      </c>
      <c r="F14" s="12"/>
      <c r="G14" s="12"/>
      <c r="H14" s="12"/>
      <c r="I14" s="12"/>
      <c r="J14" s="12"/>
      <c r="K14" s="12"/>
      <c r="L14" s="12"/>
      <c r="M14" s="12"/>
      <c r="N14" s="12"/>
      <c r="O14" s="12"/>
      <c r="P14" s="12"/>
      <c r="Q14" s="12"/>
      <c r="R14" s="12"/>
      <c r="S14" s="26"/>
      <c r="T14" s="32"/>
      <c r="U14" s="32"/>
    </row>
    <row r="15" spans="1:21">
      <c r="B15" s="25"/>
      <c r="C15" s="12"/>
      <c r="D15" s="12"/>
      <c r="E15" s="12"/>
      <c r="F15" s="12"/>
      <c r="G15" s="12"/>
      <c r="H15" s="12"/>
      <c r="I15" s="12"/>
      <c r="J15" s="12"/>
      <c r="K15" s="12"/>
      <c r="L15" s="12"/>
      <c r="M15" s="12"/>
      <c r="N15" s="12"/>
      <c r="O15" s="12"/>
      <c r="P15" s="12"/>
      <c r="Q15" s="12"/>
      <c r="R15" s="12"/>
      <c r="S15" s="26"/>
      <c r="T15" s="32"/>
      <c r="U15" s="32"/>
    </row>
    <row r="16" spans="1:21">
      <c r="B16" s="25"/>
      <c r="C16" s="41" t="s">
        <v>49</v>
      </c>
      <c r="D16" s="32"/>
      <c r="E16" s="12"/>
      <c r="F16" s="12"/>
      <c r="G16" s="12"/>
      <c r="H16" s="12"/>
      <c r="I16" s="12"/>
      <c r="J16" s="12"/>
      <c r="K16" s="12"/>
      <c r="L16" s="12"/>
      <c r="M16" s="12"/>
      <c r="N16" s="12"/>
      <c r="O16" s="12"/>
      <c r="P16" s="12"/>
      <c r="Q16" s="12"/>
      <c r="R16" s="12"/>
      <c r="S16" s="26"/>
      <c r="T16" s="32"/>
      <c r="U16" s="32"/>
    </row>
    <row r="17" spans="2:21">
      <c r="B17" s="25"/>
      <c r="C17" s="32"/>
      <c r="D17" s="32" t="s">
        <v>42</v>
      </c>
      <c r="E17" s="32" t="s">
        <v>50</v>
      </c>
      <c r="F17" s="12"/>
      <c r="G17" s="12"/>
      <c r="H17" s="12"/>
      <c r="I17" s="12"/>
      <c r="J17" s="12"/>
      <c r="K17" s="12"/>
      <c r="L17" s="12"/>
      <c r="M17" s="12"/>
      <c r="N17" s="12"/>
      <c r="O17" s="12"/>
      <c r="P17" s="12"/>
      <c r="Q17" s="12"/>
      <c r="R17" s="12"/>
      <c r="S17" s="26"/>
      <c r="T17" s="32"/>
      <c r="U17" s="32"/>
    </row>
    <row r="18" spans="2:21">
      <c r="B18" s="25"/>
      <c r="C18" s="12"/>
      <c r="D18" s="12"/>
      <c r="E18" s="12"/>
      <c r="F18" s="12"/>
      <c r="G18" s="12"/>
      <c r="H18" s="12"/>
      <c r="I18" s="12"/>
      <c r="J18" s="12"/>
      <c r="K18" s="12"/>
      <c r="L18" s="12"/>
      <c r="M18" s="12"/>
      <c r="N18" s="12"/>
      <c r="O18" s="12"/>
      <c r="P18" s="12"/>
      <c r="Q18" s="12"/>
      <c r="R18" s="12"/>
      <c r="S18" s="26"/>
      <c r="T18" s="32"/>
      <c r="U18" s="32"/>
    </row>
    <row r="19" spans="2:21">
      <c r="B19" s="48" t="s">
        <v>19</v>
      </c>
      <c r="C19" s="31"/>
      <c r="D19" s="31"/>
      <c r="E19" s="31"/>
      <c r="F19" s="12"/>
      <c r="G19" s="12"/>
      <c r="H19" s="12"/>
      <c r="I19" s="31" t="s">
        <v>20</v>
      </c>
      <c r="J19" s="31"/>
      <c r="K19" s="31"/>
      <c r="L19" s="12"/>
      <c r="M19" s="12"/>
      <c r="N19" s="12"/>
      <c r="O19" s="12"/>
      <c r="P19" s="12"/>
      <c r="Q19" s="18" t="s">
        <v>36</v>
      </c>
      <c r="R19" s="12"/>
      <c r="S19" s="26"/>
      <c r="T19" s="32"/>
      <c r="U19" s="32"/>
    </row>
    <row r="20" spans="2:21">
      <c r="B20" s="48"/>
      <c r="C20" s="12"/>
      <c r="D20" s="12"/>
      <c r="E20" s="12"/>
      <c r="F20" s="12"/>
      <c r="G20" s="12"/>
      <c r="H20" s="12"/>
      <c r="I20" s="12"/>
      <c r="J20" s="12"/>
      <c r="K20" s="18" t="s">
        <v>21</v>
      </c>
      <c r="L20" s="14" t="s">
        <v>22</v>
      </c>
      <c r="M20" s="15" t="s">
        <v>23</v>
      </c>
      <c r="N20" s="15" t="s">
        <v>24</v>
      </c>
      <c r="O20" s="15" t="s">
        <v>25</v>
      </c>
      <c r="P20" s="16" t="s">
        <v>54</v>
      </c>
      <c r="Q20" s="18" t="s">
        <v>4</v>
      </c>
      <c r="R20" s="18" t="s">
        <v>51</v>
      </c>
      <c r="S20" s="19" t="s">
        <v>66</v>
      </c>
      <c r="T20" s="32"/>
      <c r="U20" s="32"/>
    </row>
    <row r="21" spans="2:21">
      <c r="B21" s="48"/>
      <c r="C21" s="12"/>
      <c r="D21" s="12"/>
      <c r="E21" s="12"/>
      <c r="F21" s="12"/>
      <c r="G21" s="12"/>
      <c r="H21" s="12"/>
      <c r="I21" s="12"/>
      <c r="J21" s="12"/>
      <c r="K21" s="18" t="s">
        <v>4</v>
      </c>
      <c r="L21" s="17" t="s">
        <v>5</v>
      </c>
      <c r="M21" s="18" t="s">
        <v>5</v>
      </c>
      <c r="N21" s="18" t="s">
        <v>5</v>
      </c>
      <c r="O21" s="18" t="s">
        <v>5</v>
      </c>
      <c r="P21" s="19" t="s">
        <v>5</v>
      </c>
      <c r="Q21" s="18" t="s">
        <v>68</v>
      </c>
      <c r="R21" s="18" t="s">
        <v>4</v>
      </c>
      <c r="S21" s="19" t="s">
        <v>4</v>
      </c>
      <c r="T21" s="32"/>
      <c r="U21" s="32"/>
    </row>
    <row r="22" spans="2:21">
      <c r="B22" s="25"/>
      <c r="C22" s="12"/>
      <c r="D22" s="12"/>
      <c r="E22" s="12"/>
      <c r="F22" s="12"/>
      <c r="G22" s="12"/>
      <c r="H22" s="12"/>
      <c r="I22" s="12"/>
      <c r="J22" s="12"/>
      <c r="K22" s="21" t="s">
        <v>12</v>
      </c>
      <c r="L22" s="20" t="s">
        <v>12</v>
      </c>
      <c r="M22" s="21" t="s">
        <v>52</v>
      </c>
      <c r="N22" s="21" t="s">
        <v>26</v>
      </c>
      <c r="O22" s="21" t="s">
        <v>53</v>
      </c>
      <c r="P22" s="22" t="s">
        <v>15</v>
      </c>
      <c r="Q22" s="21" t="s">
        <v>67</v>
      </c>
      <c r="R22" s="21" t="s">
        <v>27</v>
      </c>
      <c r="S22" s="22" t="s">
        <v>15</v>
      </c>
      <c r="T22" s="32"/>
      <c r="U22" s="32"/>
    </row>
    <row r="23" spans="2:21">
      <c r="B23" s="25"/>
      <c r="C23" s="12"/>
      <c r="D23" s="12"/>
      <c r="E23" s="12"/>
      <c r="F23" s="12"/>
      <c r="G23" s="12"/>
      <c r="H23" s="12"/>
      <c r="I23" s="31" t="s">
        <v>69</v>
      </c>
      <c r="J23" s="12"/>
      <c r="K23" s="18"/>
      <c r="L23" s="17"/>
      <c r="M23" s="18"/>
      <c r="N23" s="18"/>
      <c r="O23" s="18"/>
      <c r="P23" s="19"/>
      <c r="Q23" s="18"/>
      <c r="R23" s="18"/>
      <c r="S23" s="19"/>
      <c r="T23" s="32"/>
      <c r="U23" s="32"/>
    </row>
    <row r="24" spans="2:21">
      <c r="B24" s="25" t="s">
        <v>1</v>
      </c>
      <c r="C24" s="12" t="s">
        <v>28</v>
      </c>
      <c r="D24" s="12"/>
      <c r="E24" s="12"/>
      <c r="F24" s="12">
        <v>105</v>
      </c>
      <c r="G24" s="12"/>
      <c r="H24" s="12"/>
      <c r="I24" s="12" t="s">
        <v>13</v>
      </c>
      <c r="J24" s="12" t="s">
        <v>8</v>
      </c>
      <c r="K24" s="13">
        <v>0</v>
      </c>
      <c r="L24" s="30">
        <v>0</v>
      </c>
      <c r="M24" s="13">
        <v>0</v>
      </c>
      <c r="N24" s="13">
        <f>L24+M24</f>
        <v>0</v>
      </c>
      <c r="O24" s="13">
        <v>0</v>
      </c>
      <c r="P24" s="24">
        <f>N24+O24</f>
        <v>0</v>
      </c>
      <c r="Q24" s="13">
        <v>15</v>
      </c>
      <c r="R24" s="42">
        <v>0</v>
      </c>
      <c r="S24" s="24">
        <f>K24+Q24+R24</f>
        <v>15</v>
      </c>
      <c r="T24" s="32"/>
      <c r="U24" s="32"/>
    </row>
    <row r="25" spans="2:21">
      <c r="B25" s="25" t="s">
        <v>13</v>
      </c>
      <c r="C25" s="12" t="s">
        <v>8</v>
      </c>
      <c r="D25" s="12"/>
      <c r="E25" s="12"/>
      <c r="F25" s="12">
        <v>15</v>
      </c>
      <c r="G25" s="12"/>
      <c r="H25" s="12"/>
      <c r="I25" s="12" t="s">
        <v>2</v>
      </c>
      <c r="J25" s="12" t="s">
        <v>7</v>
      </c>
      <c r="K25" s="13">
        <v>0</v>
      </c>
      <c r="L25" s="30">
        <v>0</v>
      </c>
      <c r="M25" s="13">
        <v>0</v>
      </c>
      <c r="N25" s="13">
        <f>L25+M25</f>
        <v>0</v>
      </c>
      <c r="O25" s="13">
        <v>0</v>
      </c>
      <c r="P25" s="24">
        <f>N25+O25</f>
        <v>0</v>
      </c>
      <c r="Q25" s="13">
        <v>-15</v>
      </c>
      <c r="R25" s="42">
        <v>0</v>
      </c>
      <c r="S25" s="24">
        <f>K25+Q25+R25</f>
        <v>-15</v>
      </c>
      <c r="T25" s="32"/>
      <c r="U25" s="32"/>
    </row>
    <row r="26" spans="2:21">
      <c r="B26" s="25"/>
      <c r="C26" s="12" t="s">
        <v>2</v>
      </c>
      <c r="D26" s="12" t="s">
        <v>7</v>
      </c>
      <c r="E26" s="12"/>
      <c r="F26" s="12"/>
      <c r="G26" s="49">
        <v>-15</v>
      </c>
      <c r="H26" s="12"/>
      <c r="I26" s="12"/>
      <c r="J26" s="12"/>
      <c r="K26" s="12"/>
      <c r="L26" s="25"/>
      <c r="M26" s="12"/>
      <c r="N26" s="12"/>
      <c r="O26" s="12"/>
      <c r="P26" s="26"/>
      <c r="Q26" s="12"/>
      <c r="R26" s="12"/>
      <c r="S26" s="26"/>
      <c r="T26" s="32"/>
      <c r="U26" s="32"/>
    </row>
    <row r="27" spans="2:21">
      <c r="B27" s="25"/>
      <c r="C27" s="12" t="s">
        <v>2</v>
      </c>
      <c r="D27" s="12" t="s">
        <v>29</v>
      </c>
      <c r="E27" s="12"/>
      <c r="F27" s="12"/>
      <c r="G27" s="13">
        <v>-82</v>
      </c>
      <c r="H27" s="12"/>
      <c r="I27" s="12" t="s">
        <v>13</v>
      </c>
      <c r="J27" s="12" t="s">
        <v>0</v>
      </c>
      <c r="K27" s="13">
        <v>1500</v>
      </c>
      <c r="L27" s="23">
        <v>100</v>
      </c>
      <c r="M27" s="13">
        <v>5</v>
      </c>
      <c r="N27" s="13">
        <f>L27+M27</f>
        <v>105</v>
      </c>
      <c r="O27" s="13">
        <f>-N27</f>
        <v>-105</v>
      </c>
      <c r="P27" s="24">
        <f>N27+O27</f>
        <v>0</v>
      </c>
      <c r="Q27" s="13">
        <f>N27</f>
        <v>105</v>
      </c>
      <c r="R27" s="13">
        <v>-2</v>
      </c>
      <c r="S27" s="24">
        <f>K27+Q27+R27</f>
        <v>1603</v>
      </c>
      <c r="T27" s="32"/>
      <c r="U27" s="32"/>
    </row>
    <row r="28" spans="2:21">
      <c r="B28" s="25"/>
      <c r="C28" s="12" t="s">
        <v>2</v>
      </c>
      <c r="D28" s="12" t="s">
        <v>30</v>
      </c>
      <c r="E28" s="12"/>
      <c r="F28" s="12"/>
      <c r="G28" s="13">
        <v>-15</v>
      </c>
      <c r="H28" s="12"/>
      <c r="I28" s="12" t="s">
        <v>2</v>
      </c>
      <c r="J28" s="12" t="s">
        <v>3</v>
      </c>
      <c r="K28" s="13">
        <v>-1200</v>
      </c>
      <c r="L28" s="23">
        <v>-80</v>
      </c>
      <c r="M28" s="13">
        <v>-2</v>
      </c>
      <c r="N28" s="13">
        <f>L28+M28</f>
        <v>-82</v>
      </c>
      <c r="O28" s="13">
        <f>-N28</f>
        <v>82</v>
      </c>
      <c r="P28" s="24">
        <f>N28+O28</f>
        <v>0</v>
      </c>
      <c r="Q28" s="13">
        <f>N28</f>
        <v>-82</v>
      </c>
      <c r="R28" s="13">
        <v>0</v>
      </c>
      <c r="S28" s="24">
        <f>K28+Q28+R28</f>
        <v>-1282</v>
      </c>
      <c r="T28" s="32"/>
      <c r="U28" s="32"/>
    </row>
    <row r="29" spans="2:21">
      <c r="B29" s="25"/>
      <c r="C29" s="12" t="s">
        <v>6</v>
      </c>
      <c r="D29" s="12" t="s">
        <v>31</v>
      </c>
      <c r="E29" s="12"/>
      <c r="F29" s="12"/>
      <c r="G29" s="13">
        <v>-8</v>
      </c>
      <c r="H29" s="12"/>
      <c r="I29" s="12"/>
      <c r="J29" s="12"/>
      <c r="K29" s="13"/>
      <c r="L29" s="23"/>
      <c r="M29" s="13"/>
      <c r="N29" s="13"/>
      <c r="O29" s="13"/>
      <c r="P29" s="24"/>
      <c r="Q29" s="13"/>
      <c r="R29" s="13"/>
      <c r="S29" s="24"/>
      <c r="T29" s="32"/>
      <c r="U29" s="32"/>
    </row>
    <row r="30" spans="2:21">
      <c r="B30" s="25" t="s">
        <v>10</v>
      </c>
      <c r="C30" s="12"/>
      <c r="D30" s="12"/>
      <c r="E30" s="12"/>
      <c r="F30" s="12"/>
      <c r="G30" s="12"/>
      <c r="H30" s="12"/>
      <c r="I30" s="12" t="s">
        <v>2</v>
      </c>
      <c r="J30" s="12" t="s">
        <v>55</v>
      </c>
      <c r="K30" s="13">
        <f>-15-150</f>
        <v>-165</v>
      </c>
      <c r="L30" s="23">
        <f>-2-13</f>
        <v>-15</v>
      </c>
      <c r="M30" s="13">
        <v>0</v>
      </c>
      <c r="N30" s="13">
        <f>L30+M30</f>
        <v>-15</v>
      </c>
      <c r="O30" s="13">
        <f>-N30</f>
        <v>15</v>
      </c>
      <c r="P30" s="24">
        <f>N30+O30</f>
        <v>0</v>
      </c>
      <c r="Q30" s="13">
        <v>-15</v>
      </c>
      <c r="R30" s="13">
        <v>0</v>
      </c>
      <c r="S30" s="24">
        <f>K30+Q30+R30</f>
        <v>-180</v>
      </c>
      <c r="T30" s="32"/>
      <c r="U30" s="32"/>
    </row>
    <row r="31" spans="2:21">
      <c r="B31" s="25"/>
      <c r="C31" s="12"/>
      <c r="D31" s="12"/>
      <c r="E31" s="12"/>
      <c r="F31" s="12"/>
      <c r="G31" s="12"/>
      <c r="H31" s="12"/>
      <c r="I31" s="12" t="s">
        <v>2</v>
      </c>
      <c r="J31" s="12" t="s">
        <v>32</v>
      </c>
      <c r="K31" s="13">
        <v>0</v>
      </c>
      <c r="L31" s="23">
        <v>0</v>
      </c>
      <c r="M31" s="13">
        <v>-3</v>
      </c>
      <c r="N31" s="13">
        <f>L31+M31</f>
        <v>-3</v>
      </c>
      <c r="O31" s="13">
        <f>-N31</f>
        <v>3</v>
      </c>
      <c r="P31" s="24">
        <f>N31+O31</f>
        <v>0</v>
      </c>
      <c r="Q31" s="13">
        <f>-3-5</f>
        <v>-8</v>
      </c>
      <c r="R31" s="13">
        <v>0</v>
      </c>
      <c r="S31" s="24">
        <f>K31+Q31+R31</f>
        <v>-8</v>
      </c>
      <c r="T31" s="32"/>
      <c r="U31" s="32"/>
    </row>
    <row r="32" spans="2:21">
      <c r="B32" s="25" t="s">
        <v>1</v>
      </c>
      <c r="C32" s="12" t="s">
        <v>9</v>
      </c>
      <c r="D32" s="12"/>
      <c r="E32" s="12"/>
      <c r="F32" s="12">
        <v>2</v>
      </c>
      <c r="G32" s="12"/>
      <c r="H32" s="12"/>
      <c r="I32" s="12" t="s">
        <v>2</v>
      </c>
      <c r="J32" s="12" t="s">
        <v>33</v>
      </c>
      <c r="K32" s="28">
        <v>-135</v>
      </c>
      <c r="L32" s="27">
        <v>-5</v>
      </c>
      <c r="M32" s="28">
        <v>0</v>
      </c>
      <c r="N32" s="28">
        <f>L32+M32</f>
        <v>-5</v>
      </c>
      <c r="O32" s="28">
        <v>5</v>
      </c>
      <c r="P32" s="29">
        <f>N32+O32</f>
        <v>0</v>
      </c>
      <c r="Q32" s="28">
        <v>0</v>
      </c>
      <c r="R32" s="28">
        <v>2</v>
      </c>
      <c r="S32" s="29">
        <f>K32+Q32+R32</f>
        <v>-133</v>
      </c>
      <c r="T32" s="32"/>
      <c r="U32" s="32"/>
    </row>
    <row r="33" spans="2:21">
      <c r="B33" s="25"/>
      <c r="C33" s="12" t="s">
        <v>2</v>
      </c>
      <c r="D33" s="12" t="s">
        <v>7</v>
      </c>
      <c r="E33" s="12"/>
      <c r="F33" s="12"/>
      <c r="G33" s="12">
        <v>2</v>
      </c>
      <c r="H33" s="12"/>
      <c r="I33" s="12" t="s">
        <v>2</v>
      </c>
      <c r="J33" s="12" t="s">
        <v>14</v>
      </c>
      <c r="K33" s="13">
        <f t="shared" ref="K33:R33" si="0">SUM(K30:K32)</f>
        <v>-300</v>
      </c>
      <c r="L33" s="23">
        <f t="shared" si="0"/>
        <v>-20</v>
      </c>
      <c r="M33" s="13">
        <f t="shared" si="0"/>
        <v>-3</v>
      </c>
      <c r="N33" s="13">
        <f t="shared" si="0"/>
        <v>-23</v>
      </c>
      <c r="O33" s="13">
        <f t="shared" si="0"/>
        <v>23</v>
      </c>
      <c r="P33" s="24">
        <f t="shared" si="0"/>
        <v>0</v>
      </c>
      <c r="Q33" s="13">
        <f t="shared" si="0"/>
        <v>-23</v>
      </c>
      <c r="R33" s="13">
        <f t="shared" si="0"/>
        <v>2</v>
      </c>
      <c r="S33" s="24">
        <f>K33+Q33+R33</f>
        <v>-321</v>
      </c>
      <c r="T33" s="32"/>
      <c r="U33" s="32"/>
    </row>
    <row r="34" spans="2:21">
      <c r="B34" s="25" t="s">
        <v>11</v>
      </c>
      <c r="C34" s="12"/>
      <c r="D34" s="12"/>
      <c r="E34" s="12"/>
      <c r="F34" s="12"/>
      <c r="G34" s="12"/>
      <c r="H34" s="12"/>
      <c r="I34" s="12"/>
      <c r="J34" s="12"/>
      <c r="K34" s="13"/>
      <c r="L34" s="23"/>
      <c r="M34" s="13"/>
      <c r="N34" s="13"/>
      <c r="O34" s="13"/>
      <c r="P34" s="24"/>
      <c r="Q34" s="13"/>
      <c r="R34" s="13"/>
      <c r="S34" s="24"/>
      <c r="T34" s="32"/>
      <c r="U34" s="32"/>
    </row>
    <row r="35" spans="2:21">
      <c r="B35" s="25"/>
      <c r="C35" s="12"/>
      <c r="D35" s="12"/>
      <c r="E35" s="12"/>
      <c r="F35" s="12"/>
      <c r="G35" s="12"/>
      <c r="H35" s="12"/>
      <c r="I35" s="12"/>
      <c r="J35" s="44" t="s">
        <v>34</v>
      </c>
      <c r="K35" s="13">
        <f t="shared" ref="K35:S35" si="1">K24+K25+K27+K28+K33</f>
        <v>0</v>
      </c>
      <c r="L35" s="27">
        <f t="shared" si="1"/>
        <v>0</v>
      </c>
      <c r="M35" s="28">
        <f t="shared" si="1"/>
        <v>0</v>
      </c>
      <c r="N35" s="28">
        <f t="shared" si="1"/>
        <v>0</v>
      </c>
      <c r="O35" s="28">
        <f t="shared" si="1"/>
        <v>0</v>
      </c>
      <c r="P35" s="29">
        <f t="shared" si="1"/>
        <v>0</v>
      </c>
      <c r="Q35" s="13">
        <f t="shared" si="1"/>
        <v>0</v>
      </c>
      <c r="R35" s="13">
        <f t="shared" si="1"/>
        <v>0</v>
      </c>
      <c r="S35" s="24">
        <f t="shared" si="1"/>
        <v>0</v>
      </c>
      <c r="T35" s="32"/>
      <c r="U35" s="32"/>
    </row>
    <row r="36" spans="2:21">
      <c r="B36" s="50"/>
      <c r="C36" s="36"/>
      <c r="D36" s="36"/>
      <c r="E36" s="36"/>
      <c r="F36" s="36"/>
      <c r="G36" s="36"/>
      <c r="H36" s="36"/>
      <c r="I36" s="36"/>
      <c r="J36" s="36"/>
      <c r="K36" s="45" t="s">
        <v>38</v>
      </c>
      <c r="L36" s="36"/>
      <c r="M36" s="36"/>
      <c r="N36" s="36"/>
      <c r="O36" s="36"/>
      <c r="P36" s="36"/>
      <c r="Q36" s="36"/>
      <c r="R36" s="36"/>
      <c r="S36" s="46"/>
      <c r="T36" s="32"/>
      <c r="U36" s="32"/>
    </row>
    <row r="37" spans="2:21">
      <c r="B37" s="32"/>
      <c r="C37" s="32"/>
      <c r="D37" s="32"/>
      <c r="E37" s="32"/>
      <c r="F37" s="32"/>
      <c r="G37" s="32"/>
      <c r="H37" s="32"/>
      <c r="I37" s="32"/>
      <c r="J37" s="47"/>
      <c r="K37" s="35"/>
      <c r="L37" s="35"/>
      <c r="M37" s="35"/>
      <c r="N37" s="35"/>
      <c r="O37" s="35"/>
      <c r="P37" s="35"/>
      <c r="Q37" s="35"/>
      <c r="R37" s="35"/>
      <c r="S37" s="35"/>
      <c r="T37" s="32"/>
      <c r="U37" s="32"/>
    </row>
    <row r="38" spans="2:21">
      <c r="B38" s="32"/>
      <c r="C38" s="32"/>
      <c r="D38" s="32"/>
      <c r="E38" s="32"/>
      <c r="F38" s="32"/>
      <c r="G38" s="32"/>
      <c r="H38" s="32"/>
      <c r="I38" s="32"/>
      <c r="J38" s="32"/>
      <c r="K38" s="32"/>
      <c r="L38" s="32"/>
      <c r="M38" s="32"/>
      <c r="N38" s="32"/>
      <c r="O38" s="32"/>
      <c r="P38" s="32"/>
      <c r="Q38" s="32"/>
      <c r="R38" s="32"/>
      <c r="S38" s="32"/>
      <c r="T38" s="32"/>
      <c r="U38" s="32"/>
    </row>
    <row r="39" spans="2:21">
      <c r="B39" s="32"/>
      <c r="C39" s="32"/>
      <c r="D39" s="32"/>
      <c r="E39" s="32"/>
      <c r="F39" s="32"/>
      <c r="G39" s="32"/>
      <c r="H39" s="32"/>
      <c r="I39" s="32"/>
      <c r="J39" s="32"/>
      <c r="K39" s="32"/>
      <c r="L39" s="32"/>
      <c r="M39" s="32"/>
      <c r="N39" s="32"/>
      <c r="O39" s="32"/>
      <c r="P39" s="32"/>
      <c r="Q39" s="32"/>
      <c r="R39" s="32"/>
      <c r="S39" s="32"/>
      <c r="T39" s="32"/>
      <c r="U39" s="32"/>
    </row>
  </sheetData>
  <mergeCells count="1">
    <mergeCell ref="B3:S3"/>
  </mergeCells>
  <phoneticPr fontId="4" type="noConversion"/>
  <pageMargins left="0.75" right="0.75" top="1" bottom="1" header="0.5" footer="0.5"/>
  <pageSetup scale="6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sheetPr>
    <pageSetUpPr fitToPage="1"/>
  </sheetPr>
  <dimension ref="A1:T38"/>
  <sheetViews>
    <sheetView workbookViewId="0"/>
  </sheetViews>
  <sheetFormatPr defaultRowHeight="12.75"/>
  <cols>
    <col min="1" max="1" width="1.85546875" customWidth="1"/>
    <col min="2" max="2" width="3.85546875" customWidth="1"/>
    <col min="3" max="3" width="3.7109375" customWidth="1"/>
    <col min="4" max="4" width="10.140625" customWidth="1"/>
    <col min="6" max="6" width="4" bestFit="1" customWidth="1"/>
    <col min="7" max="7" width="5" customWidth="1"/>
    <col min="8" max="8" width="4.42578125" customWidth="1"/>
    <col min="9" max="9" width="3.5703125" customWidth="1"/>
    <col min="10" max="10" width="17" customWidth="1"/>
    <col min="11" max="12" width="13.5703125" bestFit="1" customWidth="1"/>
    <col min="13" max="13" width="15.85546875" bestFit="1" customWidth="1"/>
    <col min="14" max="14" width="15.7109375" bestFit="1" customWidth="1"/>
    <col min="15" max="15" width="21.140625" bestFit="1" customWidth="1"/>
    <col min="16" max="16" width="14.85546875" bestFit="1" customWidth="1"/>
    <col min="17" max="17" width="14.28515625" bestFit="1" customWidth="1"/>
    <col min="18" max="18" width="17" bestFit="1" customWidth="1"/>
    <col min="19" max="19" width="16.85546875" bestFit="1" customWidth="1"/>
  </cols>
  <sheetData>
    <row r="1" spans="1:20">
      <c r="A1" s="32"/>
      <c r="B1" s="1" t="s">
        <v>16</v>
      </c>
      <c r="C1" s="1"/>
      <c r="D1" s="1"/>
      <c r="E1" s="1"/>
      <c r="F1" s="1"/>
      <c r="G1" s="1"/>
      <c r="H1" s="1"/>
      <c r="I1" s="1"/>
      <c r="J1" s="1"/>
    </row>
    <row r="2" spans="1:20">
      <c r="B2" s="1"/>
    </row>
    <row r="3" spans="1:20">
      <c r="B3" s="2" t="s">
        <v>46</v>
      </c>
      <c r="C3" s="3"/>
      <c r="D3" s="3"/>
      <c r="E3" s="3"/>
      <c r="F3" s="3"/>
      <c r="G3" s="3"/>
      <c r="H3" s="3"/>
      <c r="I3" s="3"/>
      <c r="J3" s="3"/>
      <c r="K3" s="4"/>
      <c r="L3" s="4"/>
      <c r="M3" s="4"/>
      <c r="N3" s="4"/>
      <c r="O3" s="4"/>
      <c r="P3" s="4"/>
      <c r="Q3" s="4"/>
      <c r="R3" s="4"/>
      <c r="S3" s="5"/>
    </row>
    <row r="4" spans="1:20">
      <c r="B4" s="8"/>
      <c r="C4" s="10"/>
      <c r="D4" s="10"/>
      <c r="E4" s="10"/>
      <c r="F4" s="10"/>
      <c r="G4" s="10"/>
      <c r="H4" s="10"/>
      <c r="I4" s="10"/>
      <c r="J4" s="10"/>
      <c r="K4" s="10"/>
      <c r="L4" s="10"/>
      <c r="M4" s="10"/>
      <c r="N4" s="10"/>
      <c r="O4" s="10"/>
      <c r="P4" s="10"/>
      <c r="Q4" s="10"/>
      <c r="R4" s="10"/>
      <c r="S4" s="7"/>
    </row>
    <row r="5" spans="1:20">
      <c r="B5" s="8" t="s">
        <v>47</v>
      </c>
      <c r="C5" s="12"/>
      <c r="D5" s="12"/>
      <c r="E5" s="12"/>
      <c r="F5" s="12"/>
      <c r="G5" s="12"/>
      <c r="H5" s="12"/>
      <c r="I5" s="12"/>
      <c r="J5" s="12"/>
      <c r="K5" s="12"/>
      <c r="L5" s="12"/>
      <c r="M5" s="12"/>
      <c r="N5" s="12"/>
      <c r="O5" s="12"/>
      <c r="P5" s="12"/>
      <c r="Q5" s="12"/>
      <c r="R5" s="12"/>
      <c r="S5" s="26"/>
      <c r="T5" s="32"/>
    </row>
    <row r="6" spans="1:20">
      <c r="B6" s="8"/>
      <c r="C6" s="12"/>
      <c r="D6" s="12"/>
      <c r="E6" s="12"/>
      <c r="F6" s="12"/>
      <c r="G6" s="12"/>
      <c r="H6" s="12"/>
      <c r="I6" s="12"/>
      <c r="J6" s="12"/>
      <c r="K6" s="12"/>
      <c r="L6" s="12"/>
      <c r="M6" s="12"/>
      <c r="N6" s="12"/>
      <c r="O6" s="12"/>
      <c r="P6" s="12"/>
      <c r="Q6" s="12"/>
      <c r="R6" s="12"/>
      <c r="S6" s="26"/>
      <c r="T6" s="32"/>
    </row>
    <row r="7" spans="1:20">
      <c r="B7" s="8"/>
      <c r="C7" s="31" t="s">
        <v>39</v>
      </c>
      <c r="D7" s="12"/>
      <c r="E7" s="12"/>
      <c r="F7" s="12"/>
      <c r="G7" s="12"/>
      <c r="H7" s="12"/>
      <c r="I7" s="12"/>
      <c r="J7" s="12"/>
      <c r="K7" s="12"/>
      <c r="L7" s="12"/>
      <c r="M7" s="12"/>
      <c r="N7" s="12"/>
      <c r="O7" s="12"/>
      <c r="P7" s="12"/>
      <c r="Q7" s="12"/>
      <c r="R7" s="12"/>
      <c r="S7" s="26"/>
      <c r="T7" s="32"/>
    </row>
    <row r="8" spans="1:20">
      <c r="B8" s="8"/>
      <c r="C8" s="31"/>
      <c r="D8" s="33" t="s">
        <v>40</v>
      </c>
      <c r="E8" s="33" t="s">
        <v>62</v>
      </c>
      <c r="F8" s="12"/>
      <c r="G8" s="12"/>
      <c r="H8" s="12"/>
      <c r="I8" s="12"/>
      <c r="J8" s="12"/>
      <c r="K8" s="12"/>
      <c r="L8" s="12"/>
      <c r="M8" s="12"/>
      <c r="N8" s="12"/>
      <c r="O8" s="12"/>
      <c r="P8" s="12"/>
      <c r="Q8" s="12"/>
      <c r="R8" s="12"/>
      <c r="S8" s="26"/>
      <c r="T8" s="32"/>
    </row>
    <row r="9" spans="1:20">
      <c r="B9" s="8"/>
      <c r="C9" s="31"/>
      <c r="D9" s="33" t="s">
        <v>41</v>
      </c>
      <c r="E9" s="33" t="s">
        <v>63</v>
      </c>
      <c r="F9" s="12"/>
      <c r="G9" s="12"/>
      <c r="H9" s="12"/>
      <c r="I9" s="12"/>
      <c r="J9" s="12"/>
      <c r="K9" s="12"/>
      <c r="L9" s="12"/>
      <c r="M9" s="12"/>
      <c r="N9" s="12"/>
      <c r="O9" s="12"/>
      <c r="P9" s="12"/>
      <c r="Q9" s="12"/>
      <c r="R9" s="12"/>
      <c r="S9" s="26"/>
      <c r="T9" s="32"/>
    </row>
    <row r="10" spans="1:20">
      <c r="B10" s="8"/>
      <c r="C10" s="12"/>
      <c r="D10" s="12" t="s">
        <v>43</v>
      </c>
      <c r="E10" s="12" t="s">
        <v>45</v>
      </c>
      <c r="F10" s="12"/>
      <c r="G10" s="12"/>
      <c r="H10" s="12"/>
      <c r="I10" s="12"/>
      <c r="J10" s="12"/>
      <c r="K10" s="12"/>
      <c r="L10" s="12"/>
      <c r="M10" s="12"/>
      <c r="N10" s="12"/>
      <c r="O10" s="12"/>
      <c r="P10" s="12"/>
      <c r="Q10" s="12"/>
      <c r="R10" s="12"/>
      <c r="S10" s="26"/>
      <c r="T10" s="32"/>
    </row>
    <row r="11" spans="1:20">
      <c r="B11" s="8"/>
      <c r="C11" s="12"/>
      <c r="D11" s="12"/>
      <c r="E11" s="12" t="s">
        <v>58</v>
      </c>
      <c r="F11" s="12"/>
      <c r="G11" s="12"/>
      <c r="H11" s="12"/>
      <c r="I11" s="12"/>
      <c r="J11" s="12"/>
      <c r="K11" s="12"/>
      <c r="L11" s="12"/>
      <c r="M11" s="12"/>
      <c r="N11" s="12"/>
      <c r="O11" s="12"/>
      <c r="P11" s="12"/>
      <c r="Q11" s="12"/>
      <c r="R11" s="12"/>
      <c r="S11" s="26"/>
      <c r="T11" s="32"/>
    </row>
    <row r="12" spans="1:20">
      <c r="B12" s="8"/>
      <c r="C12" s="12"/>
      <c r="D12" s="12"/>
      <c r="E12" s="12" t="s">
        <v>64</v>
      </c>
      <c r="F12" s="12"/>
      <c r="G12" s="12"/>
      <c r="H12" s="12"/>
      <c r="I12" s="12"/>
      <c r="J12" s="12"/>
      <c r="K12" s="12"/>
      <c r="L12" s="12"/>
      <c r="M12" s="12"/>
      <c r="N12" s="12"/>
      <c r="O12" s="12"/>
      <c r="P12" s="12"/>
      <c r="Q12" s="12"/>
      <c r="R12" s="12"/>
      <c r="S12" s="26"/>
      <c r="T12" s="32"/>
    </row>
    <row r="13" spans="1:20">
      <c r="B13" s="8"/>
      <c r="C13" s="12"/>
      <c r="D13" s="12"/>
      <c r="E13" s="12" t="s">
        <v>65</v>
      </c>
      <c r="F13" s="12"/>
      <c r="G13" s="12"/>
      <c r="H13" s="12"/>
      <c r="I13" s="12"/>
      <c r="J13" s="12"/>
      <c r="K13" s="12"/>
      <c r="L13" s="12"/>
      <c r="M13" s="12"/>
      <c r="N13" s="12"/>
      <c r="O13" s="12"/>
      <c r="P13" s="12"/>
      <c r="Q13" s="12"/>
      <c r="R13" s="12"/>
      <c r="S13" s="26"/>
      <c r="T13" s="32"/>
    </row>
    <row r="14" spans="1:20">
      <c r="B14" s="8"/>
      <c r="C14" s="12"/>
      <c r="D14" s="12"/>
      <c r="E14" s="12" t="s">
        <v>73</v>
      </c>
      <c r="F14" s="12"/>
      <c r="G14" s="12"/>
      <c r="H14" s="12"/>
      <c r="I14" s="12"/>
      <c r="J14" s="12"/>
      <c r="K14" s="12"/>
      <c r="L14" s="12"/>
      <c r="M14" s="12"/>
      <c r="N14" s="12"/>
      <c r="O14" s="12"/>
      <c r="P14" s="12"/>
      <c r="Q14" s="12"/>
      <c r="R14" s="12"/>
      <c r="S14" s="26"/>
      <c r="T14" s="32"/>
    </row>
    <row r="15" spans="1:20">
      <c r="B15" s="8"/>
      <c r="C15" s="12"/>
      <c r="D15" s="12"/>
      <c r="E15" s="12"/>
      <c r="F15" s="12"/>
      <c r="G15" s="12"/>
      <c r="H15" s="12"/>
      <c r="I15" s="12"/>
      <c r="J15" s="12"/>
      <c r="K15" s="12"/>
      <c r="L15" s="12"/>
      <c r="M15" s="12"/>
      <c r="N15" s="12"/>
      <c r="O15" s="12"/>
      <c r="P15" s="12"/>
      <c r="Q15" s="12"/>
      <c r="R15" s="12"/>
      <c r="S15" s="26"/>
      <c r="T15" s="32"/>
    </row>
    <row r="16" spans="1:20">
      <c r="B16" s="8"/>
      <c r="C16" s="41" t="s">
        <v>49</v>
      </c>
      <c r="D16" s="32"/>
      <c r="E16" s="12"/>
      <c r="F16" s="12"/>
      <c r="G16" s="12"/>
      <c r="H16" s="12"/>
      <c r="I16" s="12"/>
      <c r="J16" s="12"/>
      <c r="K16" s="12"/>
      <c r="L16" s="12"/>
      <c r="M16" s="12"/>
      <c r="N16" s="12"/>
      <c r="O16" s="12"/>
      <c r="P16" s="12"/>
      <c r="Q16" s="12"/>
      <c r="R16" s="12"/>
      <c r="S16" s="26"/>
      <c r="T16" s="32"/>
    </row>
    <row r="17" spans="2:20">
      <c r="B17" s="8"/>
      <c r="C17" s="32"/>
      <c r="D17" s="32" t="s">
        <v>42</v>
      </c>
      <c r="E17" s="32" t="s">
        <v>50</v>
      </c>
      <c r="F17" s="12"/>
      <c r="G17" s="12"/>
      <c r="H17" s="12"/>
      <c r="I17" s="12"/>
      <c r="J17" s="12"/>
      <c r="K17" s="12"/>
      <c r="L17" s="12"/>
      <c r="M17" s="12"/>
      <c r="N17" s="12"/>
      <c r="O17" s="12"/>
      <c r="P17" s="12"/>
      <c r="Q17" s="12"/>
      <c r="R17" s="12"/>
      <c r="S17" s="26"/>
      <c r="T17" s="32"/>
    </row>
    <row r="18" spans="2:20">
      <c r="B18" s="8"/>
      <c r="C18" s="12"/>
      <c r="D18" s="12"/>
      <c r="E18" s="12"/>
      <c r="F18" s="12"/>
      <c r="G18" s="12"/>
      <c r="H18" s="12"/>
      <c r="I18" s="12"/>
      <c r="J18" s="12"/>
      <c r="K18" s="12"/>
      <c r="L18" s="12"/>
      <c r="M18" s="12"/>
      <c r="N18" s="12"/>
      <c r="O18" s="12"/>
      <c r="P18" s="12"/>
      <c r="Q18" s="12"/>
      <c r="R18" s="12"/>
      <c r="S18" s="26"/>
      <c r="T18" s="32"/>
    </row>
    <row r="19" spans="2:20">
      <c r="B19" s="6" t="s">
        <v>19</v>
      </c>
      <c r="C19" s="31"/>
      <c r="D19" s="31"/>
      <c r="E19" s="31"/>
      <c r="F19" s="12"/>
      <c r="G19" s="12"/>
      <c r="H19" s="12"/>
      <c r="I19" s="31" t="s">
        <v>20</v>
      </c>
      <c r="J19" s="31"/>
      <c r="K19" s="31"/>
      <c r="L19" s="12"/>
      <c r="M19" s="12"/>
      <c r="N19" s="12"/>
      <c r="O19" s="12"/>
      <c r="P19" s="12"/>
      <c r="Q19" s="18" t="s">
        <v>36</v>
      </c>
      <c r="R19" s="12"/>
      <c r="S19" s="26"/>
      <c r="T19" s="32"/>
    </row>
    <row r="20" spans="2:20">
      <c r="B20" s="6"/>
      <c r="C20" s="12"/>
      <c r="D20" s="12"/>
      <c r="E20" s="12"/>
      <c r="F20" s="12"/>
      <c r="G20" s="12"/>
      <c r="H20" s="12"/>
      <c r="I20" s="12"/>
      <c r="J20" s="12"/>
      <c r="K20" s="18" t="s">
        <v>21</v>
      </c>
      <c r="L20" s="14" t="s">
        <v>22</v>
      </c>
      <c r="M20" s="15" t="s">
        <v>23</v>
      </c>
      <c r="N20" s="15" t="s">
        <v>24</v>
      </c>
      <c r="O20" s="15" t="s">
        <v>25</v>
      </c>
      <c r="P20" s="16" t="s">
        <v>54</v>
      </c>
      <c r="Q20" s="18" t="s">
        <v>4</v>
      </c>
      <c r="R20" s="18" t="s">
        <v>51</v>
      </c>
      <c r="S20" s="19" t="s">
        <v>66</v>
      </c>
      <c r="T20" s="32"/>
    </row>
    <row r="21" spans="2:20">
      <c r="B21" s="6"/>
      <c r="C21" s="12"/>
      <c r="D21" s="12"/>
      <c r="E21" s="12"/>
      <c r="F21" s="12"/>
      <c r="G21" s="12"/>
      <c r="H21" s="12"/>
      <c r="I21" s="12"/>
      <c r="J21" s="12"/>
      <c r="K21" s="18" t="s">
        <v>4</v>
      </c>
      <c r="L21" s="17" t="s">
        <v>5</v>
      </c>
      <c r="M21" s="18" t="s">
        <v>5</v>
      </c>
      <c r="N21" s="18" t="s">
        <v>5</v>
      </c>
      <c r="O21" s="18" t="s">
        <v>5</v>
      </c>
      <c r="P21" s="19" t="s">
        <v>5</v>
      </c>
      <c r="Q21" s="18" t="s">
        <v>68</v>
      </c>
      <c r="R21" s="18" t="s">
        <v>4</v>
      </c>
      <c r="S21" s="19" t="s">
        <v>4</v>
      </c>
      <c r="T21" s="32"/>
    </row>
    <row r="22" spans="2:20">
      <c r="B22" s="8"/>
      <c r="C22" s="12"/>
      <c r="D22" s="12"/>
      <c r="E22" s="12"/>
      <c r="F22" s="12"/>
      <c r="G22" s="12"/>
      <c r="H22" s="12"/>
      <c r="I22" s="12"/>
      <c r="J22" s="12"/>
      <c r="K22" s="21" t="s">
        <v>12</v>
      </c>
      <c r="L22" s="20" t="s">
        <v>12</v>
      </c>
      <c r="M22" s="21" t="s">
        <v>52</v>
      </c>
      <c r="N22" s="21" t="s">
        <v>26</v>
      </c>
      <c r="O22" s="21" t="s">
        <v>53</v>
      </c>
      <c r="P22" s="22" t="s">
        <v>15</v>
      </c>
      <c r="Q22" s="21" t="s">
        <v>67</v>
      </c>
      <c r="R22" s="21" t="s">
        <v>27</v>
      </c>
      <c r="S22" s="22" t="s">
        <v>15</v>
      </c>
      <c r="T22" s="32"/>
    </row>
    <row r="23" spans="2:20">
      <c r="B23" s="8"/>
      <c r="C23" s="12"/>
      <c r="D23" s="12"/>
      <c r="E23" s="12"/>
      <c r="F23" s="12"/>
      <c r="G23" s="12"/>
      <c r="H23" s="12"/>
      <c r="I23" s="31" t="s">
        <v>69</v>
      </c>
      <c r="J23" s="12"/>
      <c r="K23" s="18"/>
      <c r="L23" s="17"/>
      <c r="M23" s="18"/>
      <c r="N23" s="18"/>
      <c r="O23" s="18"/>
      <c r="P23" s="19"/>
      <c r="Q23" s="18"/>
      <c r="R23" s="18"/>
      <c r="S23" s="19"/>
      <c r="T23" s="32"/>
    </row>
    <row r="24" spans="2:20">
      <c r="B24" s="8" t="s">
        <v>1</v>
      </c>
      <c r="C24" s="12" t="s">
        <v>28</v>
      </c>
      <c r="D24" s="12"/>
      <c r="E24" s="12"/>
      <c r="F24" s="12">
        <v>105</v>
      </c>
      <c r="G24" s="12"/>
      <c r="H24" s="12"/>
      <c r="I24" s="12" t="s">
        <v>13</v>
      </c>
      <c r="J24" s="12" t="s">
        <v>0</v>
      </c>
      <c r="K24" s="13">
        <v>1500</v>
      </c>
      <c r="L24" s="23">
        <v>100</v>
      </c>
      <c r="M24" s="13">
        <v>5</v>
      </c>
      <c r="N24" s="13">
        <f>L24+M24</f>
        <v>105</v>
      </c>
      <c r="O24" s="13">
        <f>-N24</f>
        <v>-105</v>
      </c>
      <c r="P24" s="24">
        <f>N24+O24</f>
        <v>0</v>
      </c>
      <c r="Q24" s="13">
        <f>N24</f>
        <v>105</v>
      </c>
      <c r="R24" s="13">
        <v>-2</v>
      </c>
      <c r="S24" s="24">
        <f>K24+Q24+R24</f>
        <v>1603</v>
      </c>
      <c r="T24" s="32"/>
    </row>
    <row r="25" spans="2:20">
      <c r="B25" s="8"/>
      <c r="C25" s="12" t="s">
        <v>2</v>
      </c>
      <c r="D25" s="12" t="s">
        <v>29</v>
      </c>
      <c r="E25" s="12"/>
      <c r="F25" s="12"/>
      <c r="G25" s="13">
        <v>-82</v>
      </c>
      <c r="H25" s="12"/>
      <c r="I25" s="12" t="s">
        <v>2</v>
      </c>
      <c r="J25" s="12" t="s">
        <v>3</v>
      </c>
      <c r="K25" s="13">
        <v>-1200</v>
      </c>
      <c r="L25" s="23">
        <v>-80</v>
      </c>
      <c r="M25" s="13">
        <v>-2</v>
      </c>
      <c r="N25" s="13">
        <f>L25+M25</f>
        <v>-82</v>
      </c>
      <c r="O25" s="13">
        <f>-N25</f>
        <v>82</v>
      </c>
      <c r="P25" s="24">
        <f>N25+O25</f>
        <v>0</v>
      </c>
      <c r="Q25" s="13">
        <f>N25</f>
        <v>-82</v>
      </c>
      <c r="R25" s="13">
        <v>0</v>
      </c>
      <c r="S25" s="24">
        <f>K25+Q25+R25</f>
        <v>-1282</v>
      </c>
      <c r="T25" s="32"/>
    </row>
    <row r="26" spans="2:20">
      <c r="B26" s="8"/>
      <c r="C26" s="12" t="s">
        <v>2</v>
      </c>
      <c r="D26" s="12" t="s">
        <v>30</v>
      </c>
      <c r="E26" s="12"/>
      <c r="F26" s="12"/>
      <c r="G26" s="13">
        <v>-5</v>
      </c>
      <c r="H26" s="12"/>
      <c r="I26" s="12"/>
      <c r="J26" s="12"/>
      <c r="K26" s="13"/>
      <c r="L26" s="23"/>
      <c r="M26" s="13"/>
      <c r="N26" s="13"/>
      <c r="O26" s="13"/>
      <c r="P26" s="24"/>
      <c r="Q26" s="13"/>
      <c r="R26" s="13"/>
      <c r="S26" s="24"/>
      <c r="T26" s="32"/>
    </row>
    <row r="27" spans="2:20">
      <c r="B27" s="8"/>
      <c r="C27" s="12" t="s">
        <v>6</v>
      </c>
      <c r="D27" s="12" t="s">
        <v>31</v>
      </c>
      <c r="E27" s="12"/>
      <c r="F27" s="12"/>
      <c r="G27" s="13">
        <v>-3</v>
      </c>
      <c r="H27" s="12"/>
      <c r="I27" s="12" t="s">
        <v>2</v>
      </c>
      <c r="J27" s="12" t="s">
        <v>55</v>
      </c>
      <c r="K27" s="13">
        <f>-15-150</f>
        <v>-165</v>
      </c>
      <c r="L27" s="23">
        <f>-2-13</f>
        <v>-15</v>
      </c>
      <c r="M27" s="13">
        <v>0</v>
      </c>
      <c r="N27" s="13">
        <f>L27+M27</f>
        <v>-15</v>
      </c>
      <c r="O27" s="13">
        <f>-N27</f>
        <v>15</v>
      </c>
      <c r="P27" s="24">
        <f>N27+O27</f>
        <v>0</v>
      </c>
      <c r="Q27" s="13">
        <f>-20+15</f>
        <v>-5</v>
      </c>
      <c r="R27" s="13">
        <v>0</v>
      </c>
      <c r="S27" s="24">
        <f>K27+Q27+R27</f>
        <v>-170</v>
      </c>
      <c r="T27" s="32"/>
    </row>
    <row r="28" spans="2:20">
      <c r="B28" s="8"/>
      <c r="C28" s="12" t="s">
        <v>2</v>
      </c>
      <c r="D28" s="12" t="s">
        <v>48</v>
      </c>
      <c r="E28" s="12"/>
      <c r="F28" s="12"/>
      <c r="G28" s="13">
        <v>-15</v>
      </c>
      <c r="H28" s="12"/>
      <c r="I28" s="12" t="s">
        <v>2</v>
      </c>
      <c r="J28" s="12" t="s">
        <v>32</v>
      </c>
      <c r="K28" s="13">
        <v>0</v>
      </c>
      <c r="L28" s="23">
        <v>0</v>
      </c>
      <c r="M28" s="13">
        <v>-3</v>
      </c>
      <c r="N28" s="13">
        <f>L28+M28</f>
        <v>-3</v>
      </c>
      <c r="O28" s="13">
        <f>-N28</f>
        <v>3</v>
      </c>
      <c r="P28" s="24">
        <f>N28+O28</f>
        <v>0</v>
      </c>
      <c r="Q28" s="13">
        <f>N28</f>
        <v>-3</v>
      </c>
      <c r="R28" s="13">
        <v>0</v>
      </c>
      <c r="S28" s="24">
        <f>K28+Q28+R28</f>
        <v>-3</v>
      </c>
      <c r="T28" s="32"/>
    </row>
    <row r="29" spans="2:20">
      <c r="B29" s="8" t="s">
        <v>10</v>
      </c>
      <c r="C29" s="12"/>
      <c r="D29" s="12"/>
      <c r="E29" s="12"/>
      <c r="F29" s="12"/>
      <c r="G29" s="12"/>
      <c r="H29" s="12"/>
      <c r="I29" s="12" t="s">
        <v>2</v>
      </c>
      <c r="J29" s="12" t="s">
        <v>33</v>
      </c>
      <c r="K29" s="28">
        <v>-135</v>
      </c>
      <c r="L29" s="27">
        <v>-5</v>
      </c>
      <c r="M29" s="28">
        <v>0</v>
      </c>
      <c r="N29" s="28">
        <f>L29+M29</f>
        <v>-5</v>
      </c>
      <c r="O29" s="28">
        <v>5</v>
      </c>
      <c r="P29" s="29">
        <f>N29+O29</f>
        <v>0</v>
      </c>
      <c r="Q29" s="28">
        <v>-15</v>
      </c>
      <c r="R29" s="28">
        <v>2</v>
      </c>
      <c r="S29" s="29">
        <f>K29+Q29+R29</f>
        <v>-148</v>
      </c>
      <c r="T29" s="32"/>
    </row>
    <row r="30" spans="2:20">
      <c r="B30" s="8"/>
      <c r="C30" s="12"/>
      <c r="D30" s="12"/>
      <c r="E30" s="12"/>
      <c r="F30" s="12"/>
      <c r="G30" s="12"/>
      <c r="H30" s="12"/>
      <c r="I30" s="12" t="s">
        <v>2</v>
      </c>
      <c r="J30" s="12" t="s">
        <v>14</v>
      </c>
      <c r="K30" s="13">
        <f t="shared" ref="K30:R30" si="0">SUM(K27:K29)</f>
        <v>-300</v>
      </c>
      <c r="L30" s="23">
        <f t="shared" si="0"/>
        <v>-20</v>
      </c>
      <c r="M30" s="13">
        <f t="shared" si="0"/>
        <v>-3</v>
      </c>
      <c r="N30" s="13">
        <f t="shared" si="0"/>
        <v>-23</v>
      </c>
      <c r="O30" s="13">
        <f t="shared" si="0"/>
        <v>23</v>
      </c>
      <c r="P30" s="24">
        <f t="shared" si="0"/>
        <v>0</v>
      </c>
      <c r="Q30" s="13">
        <f t="shared" si="0"/>
        <v>-23</v>
      </c>
      <c r="R30" s="13">
        <f t="shared" si="0"/>
        <v>2</v>
      </c>
      <c r="S30" s="24">
        <f>K30+Q30+R30</f>
        <v>-321</v>
      </c>
      <c r="T30" s="32"/>
    </row>
    <row r="31" spans="2:20">
      <c r="B31" s="8"/>
      <c r="C31" s="12"/>
      <c r="D31" s="12"/>
      <c r="E31" s="12"/>
      <c r="F31" s="12"/>
      <c r="G31" s="12"/>
      <c r="H31" s="12"/>
      <c r="I31" s="12"/>
      <c r="J31" s="12"/>
      <c r="K31" s="13"/>
      <c r="L31" s="23"/>
      <c r="M31" s="13"/>
      <c r="N31" s="13"/>
      <c r="O31" s="13"/>
      <c r="P31" s="24"/>
      <c r="Q31" s="13"/>
      <c r="R31" s="13"/>
      <c r="S31" s="24"/>
      <c r="T31" s="32"/>
    </row>
    <row r="32" spans="2:20">
      <c r="B32" s="8" t="s">
        <v>1</v>
      </c>
      <c r="C32" s="12" t="s">
        <v>9</v>
      </c>
      <c r="D32" s="12"/>
      <c r="E32" s="12"/>
      <c r="F32" s="12">
        <v>2</v>
      </c>
      <c r="G32" s="12"/>
      <c r="H32" s="12"/>
      <c r="I32" s="31" t="s">
        <v>70</v>
      </c>
      <c r="J32" s="12"/>
      <c r="K32" s="13"/>
      <c r="L32" s="23"/>
      <c r="M32" s="13"/>
      <c r="N32" s="13"/>
      <c r="O32" s="13"/>
      <c r="P32" s="24"/>
      <c r="Q32" s="13"/>
      <c r="R32" s="13"/>
      <c r="S32" s="24"/>
      <c r="T32" s="32"/>
    </row>
    <row r="33" spans="2:20">
      <c r="B33" s="8"/>
      <c r="C33" s="12" t="s">
        <v>2</v>
      </c>
      <c r="D33" s="12" t="s">
        <v>7</v>
      </c>
      <c r="E33" s="12"/>
      <c r="F33" s="12"/>
      <c r="G33" s="12">
        <v>2</v>
      </c>
      <c r="H33" s="12"/>
      <c r="I33" s="12" t="s">
        <v>2</v>
      </c>
      <c r="J33" s="12" t="s">
        <v>48</v>
      </c>
      <c r="K33" s="13">
        <v>0</v>
      </c>
      <c r="L33" s="23">
        <v>0</v>
      </c>
      <c r="M33" s="13">
        <v>0</v>
      </c>
      <c r="N33" s="13">
        <v>0</v>
      </c>
      <c r="O33" s="13">
        <v>0</v>
      </c>
      <c r="P33" s="24">
        <v>0</v>
      </c>
      <c r="Q33" s="13">
        <v>-15</v>
      </c>
      <c r="R33" s="13">
        <v>0</v>
      </c>
      <c r="S33" s="24">
        <v>-15</v>
      </c>
      <c r="T33" s="32"/>
    </row>
    <row r="34" spans="2:20">
      <c r="B34" s="8" t="s">
        <v>11</v>
      </c>
      <c r="C34" s="12"/>
      <c r="D34" s="12"/>
      <c r="E34" s="12"/>
      <c r="F34" s="12"/>
      <c r="G34" s="12"/>
      <c r="H34" s="12"/>
      <c r="I34" s="12"/>
      <c r="J34" s="12"/>
      <c r="K34" s="13"/>
      <c r="L34" s="23"/>
      <c r="M34" s="13"/>
      <c r="N34" s="13"/>
      <c r="O34" s="13"/>
      <c r="P34" s="24"/>
      <c r="Q34" s="13"/>
      <c r="R34" s="13"/>
      <c r="S34" s="24"/>
      <c r="T34" s="32"/>
    </row>
    <row r="35" spans="2:20">
      <c r="B35" s="8"/>
      <c r="C35" s="12"/>
      <c r="D35" s="12"/>
      <c r="E35" s="12"/>
      <c r="F35" s="12"/>
      <c r="G35" s="12"/>
      <c r="H35" s="12"/>
      <c r="I35" s="12"/>
      <c r="J35" s="44" t="s">
        <v>34</v>
      </c>
      <c r="K35" s="13">
        <f t="shared" ref="K35:S35" si="1">+K24+K25+K30</f>
        <v>0</v>
      </c>
      <c r="L35" s="27">
        <f t="shared" si="1"/>
        <v>0</v>
      </c>
      <c r="M35" s="28">
        <f t="shared" si="1"/>
        <v>0</v>
      </c>
      <c r="N35" s="28">
        <f t="shared" si="1"/>
        <v>0</v>
      </c>
      <c r="O35" s="28">
        <f t="shared" si="1"/>
        <v>0</v>
      </c>
      <c r="P35" s="29">
        <f t="shared" si="1"/>
        <v>0</v>
      </c>
      <c r="Q35" s="13">
        <f t="shared" si="1"/>
        <v>0</v>
      </c>
      <c r="R35" s="13">
        <f t="shared" si="1"/>
        <v>0</v>
      </c>
      <c r="S35" s="24">
        <f t="shared" si="1"/>
        <v>0</v>
      </c>
      <c r="T35" s="32"/>
    </row>
    <row r="36" spans="2:20">
      <c r="B36" s="9"/>
      <c r="C36" s="36"/>
      <c r="D36" s="36"/>
      <c r="E36" s="36"/>
      <c r="F36" s="36"/>
      <c r="G36" s="36"/>
      <c r="H36" s="36"/>
      <c r="I36" s="36"/>
      <c r="J36" s="36"/>
      <c r="K36" s="36"/>
      <c r="L36" s="36"/>
      <c r="M36" s="36"/>
      <c r="N36" s="36"/>
      <c r="O36" s="36"/>
      <c r="P36" s="36"/>
      <c r="Q36" s="36"/>
      <c r="R36" s="36"/>
      <c r="S36" s="46"/>
      <c r="T36" s="32"/>
    </row>
    <row r="37" spans="2:20">
      <c r="C37" s="32"/>
      <c r="D37" s="32"/>
      <c r="E37" s="32"/>
      <c r="F37" s="32"/>
      <c r="G37" s="32"/>
      <c r="H37" s="32"/>
      <c r="I37" s="32"/>
      <c r="J37" s="32"/>
      <c r="K37" s="32"/>
      <c r="L37" s="32"/>
      <c r="M37" s="32"/>
      <c r="N37" s="32"/>
      <c r="O37" s="32"/>
      <c r="P37" s="32"/>
      <c r="Q37" s="32"/>
      <c r="R37" s="32"/>
      <c r="S37" s="32"/>
      <c r="T37" s="32"/>
    </row>
    <row r="38" spans="2:20">
      <c r="C38" s="32"/>
      <c r="D38" s="32"/>
      <c r="E38" s="32"/>
      <c r="F38" s="32"/>
      <c r="G38" s="32"/>
      <c r="H38" s="32"/>
      <c r="I38" s="32"/>
      <c r="J38" s="32"/>
      <c r="K38" s="32"/>
      <c r="L38" s="32"/>
      <c r="M38" s="32"/>
      <c r="N38" s="32"/>
      <c r="O38" s="32"/>
      <c r="P38" s="32"/>
      <c r="Q38" s="32"/>
      <c r="R38" s="32"/>
      <c r="S38" s="32"/>
      <c r="T38" s="32"/>
    </row>
  </sheetData>
  <phoneticPr fontId="4" type="noConversion"/>
  <pageMargins left="0.75" right="0.75" top="1" bottom="1" header="0.5" footer="0.5"/>
  <pageSetup scale="60"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B673F05-2E50-49B2-9DFC-13404360E816}"/>
</file>

<file path=customXml/itemProps2.xml><?xml version="1.0" encoding="utf-8"?>
<ds:datastoreItem xmlns:ds="http://schemas.openxmlformats.org/officeDocument/2006/customXml" ds:itemID="{2A00BF5A-9007-4D95-89F2-F8266129E697}"/>
</file>

<file path=customXml/itemProps3.xml><?xml version="1.0" encoding="utf-8"?>
<ds:datastoreItem xmlns:ds="http://schemas.openxmlformats.org/officeDocument/2006/customXml" ds:itemID="{319C6034-7302-429D-BDB5-F1D9A74535B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Summary-All Examples</vt:lpstr>
      <vt:lpstr> Example 1</vt:lpstr>
      <vt:lpstr>Example 2</vt:lpstr>
      <vt:lpstr>Example 3</vt:lpstr>
    </vt:vector>
  </TitlesOfParts>
  <Company>CoBank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CoBank</dc:creator>
  <cp:lastModifiedBy>Chris Wilson</cp:lastModifiedBy>
  <cp:lastPrinted>2009-04-09T20:59:56Z</cp:lastPrinted>
  <dcterms:created xsi:type="dcterms:W3CDTF">2009-03-02T15:27:14Z</dcterms:created>
  <dcterms:modified xsi:type="dcterms:W3CDTF">2010-05-17T20:50:22Z</dcterms:modified>
</cp:coreProperties>
</file>